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705" yWindow="225" windowWidth="23745" windowHeight="9495" firstSheet="5" activeTab="11"/>
  </bookViews>
  <sheets>
    <sheet name="27年4月" sheetId="25" r:id="rId1"/>
    <sheet name="27年5月" sheetId="27" r:id="rId2"/>
    <sheet name="27年6月" sheetId="28" r:id="rId3"/>
    <sheet name="27年7月" sheetId="29" r:id="rId4"/>
    <sheet name="27年8月" sheetId="30" r:id="rId5"/>
    <sheet name="27年9月" sheetId="31" r:id="rId6"/>
    <sheet name="27年10月" sheetId="33" r:id="rId7"/>
    <sheet name="27年11月" sheetId="34" r:id="rId8"/>
    <sheet name="27年12月" sheetId="35" r:id="rId9"/>
    <sheet name="28年1月" sheetId="36" r:id="rId10"/>
    <sheet name="28年2月" sheetId="37" r:id="rId11"/>
    <sheet name="28年3月" sheetId="38" r:id="rId12"/>
  </sheets>
  <calcPr calcId="145621"/>
</workbook>
</file>

<file path=xl/calcChain.xml><?xml version="1.0" encoding="utf-8"?>
<calcChain xmlns="http://schemas.openxmlformats.org/spreadsheetml/2006/main">
  <c r="P63" i="38" l="1"/>
  <c r="O63" i="38"/>
  <c r="Q63" i="38" s="1"/>
  <c r="N63" i="38"/>
  <c r="M63" i="38"/>
  <c r="O62" i="38"/>
  <c r="Q62" i="38" s="1"/>
  <c r="L62" i="38"/>
  <c r="K62" i="38"/>
  <c r="J62" i="38"/>
  <c r="I62" i="38"/>
  <c r="H62" i="38"/>
  <c r="G62" i="38"/>
  <c r="P62" i="38" s="1"/>
  <c r="F62" i="38"/>
  <c r="E62" i="38"/>
  <c r="D62" i="38"/>
  <c r="C62" i="38"/>
  <c r="B62" i="38"/>
  <c r="N62" i="38" s="1"/>
  <c r="P61" i="38"/>
  <c r="O61" i="38"/>
  <c r="Q61" i="38" s="1"/>
  <c r="N61" i="38"/>
  <c r="M61" i="38"/>
  <c r="P60" i="38"/>
  <c r="Q60" i="38" s="1"/>
  <c r="O60" i="38"/>
  <c r="N60" i="38"/>
  <c r="M60" i="38"/>
  <c r="Q59" i="38"/>
  <c r="P59" i="38"/>
  <c r="O59" i="38"/>
  <c r="N59" i="38"/>
  <c r="M59" i="38"/>
  <c r="P58" i="38"/>
  <c r="O58" i="38"/>
  <c r="Q58" i="38" s="1"/>
  <c r="N58" i="38"/>
  <c r="M58" i="38"/>
  <c r="P57" i="38"/>
  <c r="O57" i="38"/>
  <c r="Q57" i="38" s="1"/>
  <c r="N57" i="38"/>
  <c r="M57" i="38"/>
  <c r="P56" i="38"/>
  <c r="Q56" i="38" s="1"/>
  <c r="O56" i="38"/>
  <c r="N56" i="38"/>
  <c r="M56" i="38"/>
  <c r="Q55" i="38"/>
  <c r="P55" i="38"/>
  <c r="O55" i="38"/>
  <c r="N55" i="38"/>
  <c r="M55" i="38"/>
  <c r="M62" i="38" s="1"/>
  <c r="O54" i="38"/>
  <c r="L54" i="38"/>
  <c r="K54" i="38"/>
  <c r="J54" i="38"/>
  <c r="I54" i="38"/>
  <c r="H54" i="38"/>
  <c r="G54" i="38"/>
  <c r="F54" i="38"/>
  <c r="P54" i="38" s="1"/>
  <c r="E54" i="38"/>
  <c r="D54" i="38"/>
  <c r="C54" i="38"/>
  <c r="B54" i="38"/>
  <c r="N54" i="38" s="1"/>
  <c r="P53" i="38"/>
  <c r="O53" i="38"/>
  <c r="Q53" i="38" s="1"/>
  <c r="N53" i="38"/>
  <c r="M53" i="38"/>
  <c r="P52" i="38"/>
  <c r="O52" i="38"/>
  <c r="Q52" i="38" s="1"/>
  <c r="N52" i="38"/>
  <c r="M52" i="38"/>
  <c r="P51" i="38"/>
  <c r="Q51" i="38" s="1"/>
  <c r="O51" i="38"/>
  <c r="N51" i="38"/>
  <c r="M51" i="38"/>
  <c r="Q50" i="38"/>
  <c r="P50" i="38"/>
  <c r="O50" i="38"/>
  <c r="N50" i="38"/>
  <c r="M50" i="38"/>
  <c r="M54" i="38" s="1"/>
  <c r="O49" i="38"/>
  <c r="Q49" i="38" s="1"/>
  <c r="L49" i="38"/>
  <c r="K49" i="38"/>
  <c r="J49" i="38"/>
  <c r="I49" i="38"/>
  <c r="H49" i="38"/>
  <c r="G49" i="38"/>
  <c r="F49" i="38"/>
  <c r="P49" i="38" s="1"/>
  <c r="E49" i="38"/>
  <c r="D49" i="38"/>
  <c r="C49" i="38"/>
  <c r="B49" i="38"/>
  <c r="N49" i="38" s="1"/>
  <c r="P48" i="38"/>
  <c r="O48" i="38"/>
  <c r="Q48" i="38" s="1"/>
  <c r="N48" i="38"/>
  <c r="M48" i="38"/>
  <c r="P47" i="38"/>
  <c r="O47" i="38"/>
  <c r="Q47" i="38" s="1"/>
  <c r="N47" i="38"/>
  <c r="M47" i="38"/>
  <c r="P46" i="38"/>
  <c r="Q46" i="38" s="1"/>
  <c r="O46" i="38"/>
  <c r="N46" i="38"/>
  <c r="M46" i="38"/>
  <c r="Q45" i="38"/>
  <c r="P45" i="38"/>
  <c r="O45" i="38"/>
  <c r="N45" i="38"/>
  <c r="M45" i="38"/>
  <c r="P44" i="38"/>
  <c r="O44" i="38"/>
  <c r="Q44" i="38" s="1"/>
  <c r="N44" i="38"/>
  <c r="M44" i="38"/>
  <c r="M49" i="38" s="1"/>
  <c r="O43" i="38"/>
  <c r="Q43" i="38" s="1"/>
  <c r="L43" i="38"/>
  <c r="K43" i="38"/>
  <c r="J43" i="38"/>
  <c r="I43" i="38"/>
  <c r="H43" i="38"/>
  <c r="G43" i="38"/>
  <c r="P43" i="38" s="1"/>
  <c r="F43" i="38"/>
  <c r="E43" i="38"/>
  <c r="D43" i="38"/>
  <c r="C43" i="38"/>
  <c r="B43" i="38"/>
  <c r="N43" i="38" s="1"/>
  <c r="P42" i="38"/>
  <c r="O42" i="38"/>
  <c r="Q42" i="38" s="1"/>
  <c r="N42" i="38"/>
  <c r="M42" i="38"/>
  <c r="P41" i="38"/>
  <c r="Q41" i="38" s="1"/>
  <c r="O41" i="38"/>
  <c r="N41" i="38"/>
  <c r="M41" i="38"/>
  <c r="Q40" i="38"/>
  <c r="P40" i="38"/>
  <c r="O40" i="38"/>
  <c r="N40" i="38"/>
  <c r="M40" i="38"/>
  <c r="P39" i="38"/>
  <c r="O39" i="38"/>
  <c r="Q39" i="38" s="1"/>
  <c r="N39" i="38"/>
  <c r="M39" i="38"/>
  <c r="P38" i="38"/>
  <c r="O38" i="38"/>
  <c r="Q38" i="38" s="1"/>
  <c r="N38" i="38"/>
  <c r="M38" i="38"/>
  <c r="P37" i="38"/>
  <c r="Q37" i="38" s="1"/>
  <c r="O37" i="38"/>
  <c r="N37" i="38"/>
  <c r="M37" i="38"/>
  <c r="M43" i="38" s="1"/>
  <c r="L36" i="38"/>
  <c r="K36" i="38"/>
  <c r="J36" i="38"/>
  <c r="I36" i="38"/>
  <c r="H36" i="38"/>
  <c r="G36" i="38"/>
  <c r="F36" i="38"/>
  <c r="P36" i="38" s="1"/>
  <c r="E36" i="38"/>
  <c r="O36" i="38" s="1"/>
  <c r="D36" i="38"/>
  <c r="C36" i="38"/>
  <c r="B36" i="38"/>
  <c r="N36" i="38" s="1"/>
  <c r="Q35" i="38"/>
  <c r="P35" i="38"/>
  <c r="O35" i="38"/>
  <c r="N35" i="38"/>
  <c r="M35" i="38"/>
  <c r="M36" i="38" s="1"/>
  <c r="P34" i="38"/>
  <c r="O34" i="38"/>
  <c r="Q34" i="38" s="1"/>
  <c r="N34" i="38"/>
  <c r="M34" i="38"/>
  <c r="P33" i="38"/>
  <c r="O33" i="38"/>
  <c r="Q33" i="38" s="1"/>
  <c r="N33" i="38"/>
  <c r="M33" i="38"/>
  <c r="P32" i="38"/>
  <c r="Q32" i="38" s="1"/>
  <c r="O32" i="38"/>
  <c r="N32" i="38"/>
  <c r="M32" i="38"/>
  <c r="L31" i="38"/>
  <c r="K31" i="38"/>
  <c r="J31" i="38"/>
  <c r="I31" i="38"/>
  <c r="H31" i="38"/>
  <c r="G31" i="38"/>
  <c r="F31" i="38"/>
  <c r="P31" i="38" s="1"/>
  <c r="E31" i="38"/>
  <c r="O31" i="38" s="1"/>
  <c r="D31" i="38"/>
  <c r="C31" i="38"/>
  <c r="B31" i="38"/>
  <c r="N31" i="38" s="1"/>
  <c r="Q30" i="38"/>
  <c r="P30" i="38"/>
  <c r="O30" i="38"/>
  <c r="N30" i="38"/>
  <c r="M30" i="38"/>
  <c r="M31" i="38" s="1"/>
  <c r="P29" i="38"/>
  <c r="O29" i="38"/>
  <c r="Q29" i="38" s="1"/>
  <c r="N29" i="38"/>
  <c r="M29" i="38"/>
  <c r="P28" i="38"/>
  <c r="O28" i="38"/>
  <c r="Q28" i="38" s="1"/>
  <c r="N28" i="38"/>
  <c r="M28" i="38"/>
  <c r="P27" i="38"/>
  <c r="Q27" i="38" s="1"/>
  <c r="O27" i="38"/>
  <c r="N27" i="38"/>
  <c r="M27" i="38"/>
  <c r="L26" i="38"/>
  <c r="K26" i="38"/>
  <c r="J26" i="38"/>
  <c r="I26" i="38"/>
  <c r="H26" i="38"/>
  <c r="G26" i="38"/>
  <c r="F26" i="38"/>
  <c r="P26" i="38" s="1"/>
  <c r="E26" i="38"/>
  <c r="D26" i="38"/>
  <c r="O26" i="38" s="1"/>
  <c r="C26" i="38"/>
  <c r="B26" i="38"/>
  <c r="N26" i="38" s="1"/>
  <c r="Q25" i="38"/>
  <c r="P25" i="38"/>
  <c r="O25" i="38"/>
  <c r="N25" i="38"/>
  <c r="M25" i="38"/>
  <c r="P24" i="38"/>
  <c r="O24" i="38"/>
  <c r="Q24" i="38" s="1"/>
  <c r="N24" i="38"/>
  <c r="M24" i="38"/>
  <c r="P23" i="38"/>
  <c r="O23" i="38"/>
  <c r="Q23" i="38" s="1"/>
  <c r="N23" i="38"/>
  <c r="M23" i="38"/>
  <c r="P22" i="38"/>
  <c r="Q22" i="38" s="1"/>
  <c r="O22" i="38"/>
  <c r="N22" i="38"/>
  <c r="M22" i="38"/>
  <c r="Q21" i="38"/>
  <c r="P21" i="38"/>
  <c r="O21" i="38"/>
  <c r="N21" i="38"/>
  <c r="M21" i="38"/>
  <c r="P20" i="38"/>
  <c r="O20" i="38"/>
  <c r="Q20" i="38" s="1"/>
  <c r="N20" i="38"/>
  <c r="M20" i="38"/>
  <c r="P19" i="38"/>
  <c r="O19" i="38"/>
  <c r="Q19" i="38" s="1"/>
  <c r="N19" i="38"/>
  <c r="M19" i="38"/>
  <c r="P18" i="38"/>
  <c r="Q18" i="38" s="1"/>
  <c r="O18" i="38"/>
  <c r="N18" i="38"/>
  <c r="M18" i="38"/>
  <c r="Q17" i="38"/>
  <c r="P17" i="38"/>
  <c r="O17" i="38"/>
  <c r="N17" i="38"/>
  <c r="M17" i="38"/>
  <c r="M26" i="38" s="1"/>
  <c r="O16" i="38"/>
  <c r="Q16" i="38" s="1"/>
  <c r="L16" i="38"/>
  <c r="L64" i="38" s="1"/>
  <c r="L8" i="38" s="1"/>
  <c r="K16" i="38"/>
  <c r="K64" i="38" s="1"/>
  <c r="K8" i="38" s="1"/>
  <c r="J16" i="38"/>
  <c r="J64" i="38" s="1"/>
  <c r="J8" i="38" s="1"/>
  <c r="I16" i="38"/>
  <c r="I64" i="38" s="1"/>
  <c r="I8" i="38" s="1"/>
  <c r="H16" i="38"/>
  <c r="H64" i="38" s="1"/>
  <c r="H8" i="38" s="1"/>
  <c r="G16" i="38"/>
  <c r="G64" i="38" s="1"/>
  <c r="G8" i="38" s="1"/>
  <c r="F16" i="38"/>
  <c r="P16" i="38" s="1"/>
  <c r="E16" i="38"/>
  <c r="E64" i="38" s="1"/>
  <c r="E8" i="38" s="1"/>
  <c r="D16" i="38"/>
  <c r="D64" i="38" s="1"/>
  <c r="C16" i="38"/>
  <c r="C64" i="38" s="1"/>
  <c r="C8" i="38" s="1"/>
  <c r="B16" i="38"/>
  <c r="B64" i="38" s="1"/>
  <c r="P15" i="38"/>
  <c r="O15" i="38"/>
  <c r="Q15" i="38" s="1"/>
  <c r="N15" i="38"/>
  <c r="M15" i="38"/>
  <c r="P14" i="38"/>
  <c r="O14" i="38"/>
  <c r="Q14" i="38" s="1"/>
  <c r="N14" i="38"/>
  <c r="M14" i="38"/>
  <c r="P13" i="38"/>
  <c r="Q13" i="38" s="1"/>
  <c r="O13" i="38"/>
  <c r="N13" i="38"/>
  <c r="M13" i="38"/>
  <c r="Q12" i="38"/>
  <c r="P12" i="38"/>
  <c r="O12" i="38"/>
  <c r="N12" i="38"/>
  <c r="M12" i="38"/>
  <c r="P11" i="38"/>
  <c r="O11" i="38"/>
  <c r="Q11" i="38" s="1"/>
  <c r="N11" i="38"/>
  <c r="M11" i="38"/>
  <c r="P10" i="38"/>
  <c r="O10" i="38"/>
  <c r="Q10" i="38" s="1"/>
  <c r="N10" i="38"/>
  <c r="M10" i="38"/>
  <c r="M16" i="38" s="1"/>
  <c r="P7" i="38"/>
  <c r="Q7" i="38" s="1"/>
  <c r="O7" i="38"/>
  <c r="N7" i="38"/>
  <c r="M7" i="38"/>
  <c r="M64" i="38" s="1"/>
  <c r="B8" i="38" l="1"/>
  <c r="N8" i="38" s="1"/>
  <c r="N64" i="38"/>
  <c r="Q54" i="38"/>
  <c r="Q26" i="38"/>
  <c r="O64" i="38"/>
  <c r="D8" i="38"/>
  <c r="O8" i="38" s="1"/>
  <c r="Q31" i="38"/>
  <c r="Q36" i="38"/>
  <c r="F64" i="38"/>
  <c r="N16" i="38"/>
  <c r="M8" i="38"/>
  <c r="P64" i="38" l="1"/>
  <c r="Q64" i="38" s="1"/>
  <c r="F8" i="38"/>
  <c r="P8" i="38" s="1"/>
  <c r="Q8" i="38" s="1"/>
  <c r="P63" i="37" l="1"/>
  <c r="O63" i="37"/>
  <c r="Q63" i="37" s="1"/>
  <c r="N63" i="37"/>
  <c r="M63" i="37"/>
  <c r="L62" i="37"/>
  <c r="K62" i="37"/>
  <c r="J62" i="37"/>
  <c r="I62" i="37"/>
  <c r="H62" i="37"/>
  <c r="P62" i="37" s="1"/>
  <c r="G62" i="37"/>
  <c r="F62" i="37"/>
  <c r="E62" i="37"/>
  <c r="D62" i="37"/>
  <c r="O62" i="37" s="1"/>
  <c r="Q62" i="37" s="1"/>
  <c r="C62" i="37"/>
  <c r="B62" i="37"/>
  <c r="N62" i="37" s="1"/>
  <c r="P61" i="37"/>
  <c r="Q61" i="37" s="1"/>
  <c r="O61" i="37"/>
  <c r="N61" i="37"/>
  <c r="M61" i="37"/>
  <c r="Q60" i="37"/>
  <c r="P60" i="37"/>
  <c r="O60" i="37"/>
  <c r="N60" i="37"/>
  <c r="M60" i="37"/>
  <c r="P59" i="37"/>
  <c r="O59" i="37"/>
  <c r="Q59" i="37" s="1"/>
  <c r="N59" i="37"/>
  <c r="M59" i="37"/>
  <c r="P58" i="37"/>
  <c r="O58" i="37"/>
  <c r="Q58" i="37" s="1"/>
  <c r="N58" i="37"/>
  <c r="M58" i="37"/>
  <c r="P57" i="37"/>
  <c r="Q57" i="37" s="1"/>
  <c r="O57" i="37"/>
  <c r="N57" i="37"/>
  <c r="M57" i="37"/>
  <c r="Q56" i="37"/>
  <c r="P56" i="37"/>
  <c r="O56" i="37"/>
  <c r="N56" i="37"/>
  <c r="M56" i="37"/>
  <c r="M62" i="37" s="1"/>
  <c r="P55" i="37"/>
  <c r="O55" i="37"/>
  <c r="Q55" i="37" s="1"/>
  <c r="N55" i="37"/>
  <c r="M55" i="37"/>
  <c r="L54" i="37"/>
  <c r="K54" i="37"/>
  <c r="J54" i="37"/>
  <c r="I54" i="37"/>
  <c r="H54" i="37"/>
  <c r="G54" i="37"/>
  <c r="P54" i="37" s="1"/>
  <c r="F54" i="37"/>
  <c r="E54" i="37"/>
  <c r="D54" i="37"/>
  <c r="O54" i="37" s="1"/>
  <c r="Q54" i="37" s="1"/>
  <c r="C54" i="37"/>
  <c r="B54" i="37"/>
  <c r="N54" i="37" s="1"/>
  <c r="P53" i="37"/>
  <c r="O53" i="37"/>
  <c r="Q53" i="37" s="1"/>
  <c r="N53" i="37"/>
  <c r="M53" i="37"/>
  <c r="P52" i="37"/>
  <c r="Q52" i="37" s="1"/>
  <c r="O52" i="37"/>
  <c r="N52" i="37"/>
  <c r="M52" i="37"/>
  <c r="Q51" i="37"/>
  <c r="P51" i="37"/>
  <c r="O51" i="37"/>
  <c r="N51" i="37"/>
  <c r="M51" i="37"/>
  <c r="P50" i="37"/>
  <c r="O50" i="37"/>
  <c r="Q50" i="37" s="1"/>
  <c r="N50" i="37"/>
  <c r="M50" i="37"/>
  <c r="M54" i="37" s="1"/>
  <c r="L49" i="37"/>
  <c r="K49" i="37"/>
  <c r="J49" i="37"/>
  <c r="I49" i="37"/>
  <c r="H49" i="37"/>
  <c r="G49" i="37"/>
  <c r="P49" i="37" s="1"/>
  <c r="F49" i="37"/>
  <c r="E49" i="37"/>
  <c r="D49" i="37"/>
  <c r="O49" i="37" s="1"/>
  <c r="Q49" i="37" s="1"/>
  <c r="C49" i="37"/>
  <c r="B49" i="37"/>
  <c r="N49" i="37" s="1"/>
  <c r="P48" i="37"/>
  <c r="O48" i="37"/>
  <c r="Q48" i="37" s="1"/>
  <c r="N48" i="37"/>
  <c r="M48" i="37"/>
  <c r="P47" i="37"/>
  <c r="Q47" i="37" s="1"/>
  <c r="O47" i="37"/>
  <c r="N47" i="37"/>
  <c r="M47" i="37"/>
  <c r="Q46" i="37"/>
  <c r="P46" i="37"/>
  <c r="O46" i="37"/>
  <c r="N46" i="37"/>
  <c r="M46" i="37"/>
  <c r="P45" i="37"/>
  <c r="O45" i="37"/>
  <c r="Q45" i="37" s="1"/>
  <c r="N45" i="37"/>
  <c r="M45" i="37"/>
  <c r="P44" i="37"/>
  <c r="O44" i="37"/>
  <c r="Q44" i="37" s="1"/>
  <c r="N44" i="37"/>
  <c r="M44" i="37"/>
  <c r="M49" i="37" s="1"/>
  <c r="L43" i="37"/>
  <c r="K43" i="37"/>
  <c r="J43" i="37"/>
  <c r="I43" i="37"/>
  <c r="H43" i="37"/>
  <c r="P43" i="37" s="1"/>
  <c r="G43" i="37"/>
  <c r="F43" i="37"/>
  <c r="E43" i="37"/>
  <c r="D43" i="37"/>
  <c r="O43" i="37" s="1"/>
  <c r="Q43" i="37" s="1"/>
  <c r="C43" i="37"/>
  <c r="B43" i="37"/>
  <c r="N43" i="37" s="1"/>
  <c r="P42" i="37"/>
  <c r="Q42" i="37" s="1"/>
  <c r="O42" i="37"/>
  <c r="N42" i="37"/>
  <c r="M42" i="37"/>
  <c r="Q41" i="37"/>
  <c r="P41" i="37"/>
  <c r="O41" i="37"/>
  <c r="N41" i="37"/>
  <c r="M41" i="37"/>
  <c r="P40" i="37"/>
  <c r="O40" i="37"/>
  <c r="Q40" i="37" s="1"/>
  <c r="N40" i="37"/>
  <c r="M40" i="37"/>
  <c r="P39" i="37"/>
  <c r="O39" i="37"/>
  <c r="Q39" i="37" s="1"/>
  <c r="N39" i="37"/>
  <c r="M39" i="37"/>
  <c r="P38" i="37"/>
  <c r="Q38" i="37" s="1"/>
  <c r="O38" i="37"/>
  <c r="N38" i="37"/>
  <c r="M38" i="37"/>
  <c r="Q37" i="37"/>
  <c r="P37" i="37"/>
  <c r="O37" i="37"/>
  <c r="N37" i="37"/>
  <c r="M37" i="37"/>
  <c r="M43" i="37" s="1"/>
  <c r="O36" i="37"/>
  <c r="L36" i="37"/>
  <c r="K36" i="37"/>
  <c r="J36" i="37"/>
  <c r="I36" i="37"/>
  <c r="H36" i="37"/>
  <c r="G36" i="37"/>
  <c r="F36" i="37"/>
  <c r="P36" i="37" s="1"/>
  <c r="E36" i="37"/>
  <c r="D36" i="37"/>
  <c r="C36" i="37"/>
  <c r="B36" i="37"/>
  <c r="N36" i="37" s="1"/>
  <c r="P35" i="37"/>
  <c r="O35" i="37"/>
  <c r="Q35" i="37" s="1"/>
  <c r="N35" i="37"/>
  <c r="M35" i="37"/>
  <c r="P34" i="37"/>
  <c r="O34" i="37"/>
  <c r="Q34" i="37" s="1"/>
  <c r="N34" i="37"/>
  <c r="M34" i="37"/>
  <c r="P33" i="37"/>
  <c r="Q33" i="37" s="1"/>
  <c r="O33" i="37"/>
  <c r="N33" i="37"/>
  <c r="M33" i="37"/>
  <c r="Q32" i="37"/>
  <c r="P32" i="37"/>
  <c r="O32" i="37"/>
  <c r="N32" i="37"/>
  <c r="M32" i="37"/>
  <c r="M36" i="37" s="1"/>
  <c r="O31" i="37"/>
  <c r="L31" i="37"/>
  <c r="K31" i="37"/>
  <c r="J31" i="37"/>
  <c r="I31" i="37"/>
  <c r="H31" i="37"/>
  <c r="G31" i="37"/>
  <c r="F31" i="37"/>
  <c r="P31" i="37" s="1"/>
  <c r="E31" i="37"/>
  <c r="D31" i="37"/>
  <c r="C31" i="37"/>
  <c r="B31" i="37"/>
  <c r="N31" i="37" s="1"/>
  <c r="P30" i="37"/>
  <c r="O30" i="37"/>
  <c r="Q30" i="37" s="1"/>
  <c r="N30" i="37"/>
  <c r="M30" i="37"/>
  <c r="P29" i="37"/>
  <c r="O29" i="37"/>
  <c r="Q29" i="37" s="1"/>
  <c r="N29" i="37"/>
  <c r="M29" i="37"/>
  <c r="Q28" i="37"/>
  <c r="P28" i="37"/>
  <c r="O28" i="37"/>
  <c r="N28" i="37"/>
  <c r="M28" i="37"/>
  <c r="Q27" i="37"/>
  <c r="P27" i="37"/>
  <c r="O27" i="37"/>
  <c r="N27" i="37"/>
  <c r="M27" i="37"/>
  <c r="M31" i="37" s="1"/>
  <c r="O26" i="37"/>
  <c r="Q26" i="37" s="1"/>
  <c r="L26" i="37"/>
  <c r="K26" i="37"/>
  <c r="J26" i="37"/>
  <c r="I26" i="37"/>
  <c r="H26" i="37"/>
  <c r="G26" i="37"/>
  <c r="F26" i="37"/>
  <c r="P26" i="37" s="1"/>
  <c r="E26" i="37"/>
  <c r="D26" i="37"/>
  <c r="C26" i="37"/>
  <c r="B26" i="37"/>
  <c r="N26" i="37" s="1"/>
  <c r="P25" i="37"/>
  <c r="O25" i="37"/>
  <c r="Q25" i="37" s="1"/>
  <c r="N25" i="37"/>
  <c r="M25" i="37"/>
  <c r="P24" i="37"/>
  <c r="O24" i="37"/>
  <c r="Q24" i="37" s="1"/>
  <c r="N24" i="37"/>
  <c r="M24" i="37"/>
  <c r="P23" i="37"/>
  <c r="Q23" i="37" s="1"/>
  <c r="O23" i="37"/>
  <c r="N23" i="37"/>
  <c r="M23" i="37"/>
  <c r="Q22" i="37"/>
  <c r="P22" i="37"/>
  <c r="O22" i="37"/>
  <c r="N22" i="37"/>
  <c r="M22" i="37"/>
  <c r="P21" i="37"/>
  <c r="O21" i="37"/>
  <c r="Q21" i="37" s="1"/>
  <c r="N21" i="37"/>
  <c r="M21" i="37"/>
  <c r="P20" i="37"/>
  <c r="O20" i="37"/>
  <c r="Q20" i="37" s="1"/>
  <c r="N20" i="37"/>
  <c r="M20" i="37"/>
  <c r="P19" i="37"/>
  <c r="Q19" i="37" s="1"/>
  <c r="O19" i="37"/>
  <c r="N19" i="37"/>
  <c r="M19" i="37"/>
  <c r="Q18" i="37"/>
  <c r="P18" i="37"/>
  <c r="O18" i="37"/>
  <c r="N18" i="37"/>
  <c r="M18" i="37"/>
  <c r="P17" i="37"/>
  <c r="O17" i="37"/>
  <c r="Q17" i="37" s="1"/>
  <c r="N17" i="37"/>
  <c r="M17" i="37"/>
  <c r="M26" i="37" s="1"/>
  <c r="O16" i="37"/>
  <c r="L16" i="37"/>
  <c r="L64" i="37" s="1"/>
  <c r="L8" i="37" s="1"/>
  <c r="K16" i="37"/>
  <c r="K64" i="37" s="1"/>
  <c r="K8" i="37" s="1"/>
  <c r="J16" i="37"/>
  <c r="J64" i="37" s="1"/>
  <c r="J8" i="37" s="1"/>
  <c r="I16" i="37"/>
  <c r="I64" i="37" s="1"/>
  <c r="I8" i="37" s="1"/>
  <c r="H16" i="37"/>
  <c r="H64" i="37" s="1"/>
  <c r="H8" i="37" s="1"/>
  <c r="G16" i="37"/>
  <c r="P16" i="37" s="1"/>
  <c r="F16" i="37"/>
  <c r="F64" i="37" s="1"/>
  <c r="E16" i="37"/>
  <c r="E64" i="37" s="1"/>
  <c r="E8" i="37" s="1"/>
  <c r="D16" i="37"/>
  <c r="D64" i="37" s="1"/>
  <c r="C16" i="37"/>
  <c r="C64" i="37" s="1"/>
  <c r="C8" i="37" s="1"/>
  <c r="B16" i="37"/>
  <c r="B64" i="37" s="1"/>
  <c r="P15" i="37"/>
  <c r="O15" i="37"/>
  <c r="Q15" i="37" s="1"/>
  <c r="N15" i="37"/>
  <c r="M15" i="37"/>
  <c r="P14" i="37"/>
  <c r="Q14" i="37" s="1"/>
  <c r="O14" i="37"/>
  <c r="N14" i="37"/>
  <c r="M14" i="37"/>
  <c r="Q13" i="37"/>
  <c r="P13" i="37"/>
  <c r="O13" i="37"/>
  <c r="N13" i="37"/>
  <c r="M13" i="37"/>
  <c r="P12" i="37"/>
  <c r="O12" i="37"/>
  <c r="Q12" i="37" s="1"/>
  <c r="N12" i="37"/>
  <c r="M12" i="37"/>
  <c r="P11" i="37"/>
  <c r="O11" i="37"/>
  <c r="Q11" i="37" s="1"/>
  <c r="N11" i="37"/>
  <c r="M11" i="37"/>
  <c r="P10" i="37"/>
  <c r="Q10" i="37" s="1"/>
  <c r="O10" i="37"/>
  <c r="N10" i="37"/>
  <c r="M10" i="37"/>
  <c r="M16" i="37" s="1"/>
  <c r="Q7" i="37"/>
  <c r="P7" i="37"/>
  <c r="O7" i="37"/>
  <c r="N7" i="37"/>
  <c r="M7" i="37"/>
  <c r="M64" i="37" l="1"/>
  <c r="M8" i="37" s="1"/>
  <c r="O64" i="37"/>
  <c r="D8" i="37"/>
  <c r="O8" i="37" s="1"/>
  <c r="Q16" i="37"/>
  <c r="Q31" i="37"/>
  <c r="B8" i="37"/>
  <c r="N8" i="37" s="1"/>
  <c r="N64" i="37"/>
  <c r="F8" i="37"/>
  <c r="Q36" i="37"/>
  <c r="N16" i="37"/>
  <c r="G64" i="37"/>
  <c r="G8" i="37" s="1"/>
  <c r="P8" i="37" l="1"/>
  <c r="Q8" i="37" s="1"/>
  <c r="P64" i="37"/>
  <c r="Q64" i="37" s="1"/>
  <c r="P63" i="36" l="1"/>
  <c r="O63" i="36"/>
  <c r="Q63" i="36" s="1"/>
  <c r="N63" i="36"/>
  <c r="M63" i="36"/>
  <c r="L62" i="36"/>
  <c r="K62" i="36"/>
  <c r="J62" i="36"/>
  <c r="I62" i="36"/>
  <c r="H62" i="36"/>
  <c r="G62" i="36"/>
  <c r="P62" i="36" s="1"/>
  <c r="F62" i="36"/>
  <c r="E62" i="36"/>
  <c r="O62" i="36" s="1"/>
  <c r="D62" i="36"/>
  <c r="C62" i="36"/>
  <c r="B62" i="36"/>
  <c r="N62" i="36" s="1"/>
  <c r="Q61" i="36"/>
  <c r="P61" i="36"/>
  <c r="O61" i="36"/>
  <c r="N61" i="36"/>
  <c r="M61" i="36"/>
  <c r="P60" i="36"/>
  <c r="Q60" i="36" s="1"/>
  <c r="O60" i="36"/>
  <c r="N60" i="36"/>
  <c r="M60" i="36"/>
  <c r="P59" i="36"/>
  <c r="O59" i="36"/>
  <c r="Q59" i="36" s="1"/>
  <c r="N59" i="36"/>
  <c r="M59" i="36"/>
  <c r="P58" i="36"/>
  <c r="O58" i="36"/>
  <c r="Q58" i="36" s="1"/>
  <c r="N58" i="36"/>
  <c r="M58" i="36"/>
  <c r="Q57" i="36"/>
  <c r="P57" i="36"/>
  <c r="O57" i="36"/>
  <c r="N57" i="36"/>
  <c r="M57" i="36"/>
  <c r="P56" i="36"/>
  <c r="Q56" i="36" s="1"/>
  <c r="O56" i="36"/>
  <c r="N56" i="36"/>
  <c r="M56" i="36"/>
  <c r="P55" i="36"/>
  <c r="O55" i="36"/>
  <c r="Q55" i="36" s="1"/>
  <c r="N55" i="36"/>
  <c r="M55" i="36"/>
  <c r="M62" i="36" s="1"/>
  <c r="L54" i="36"/>
  <c r="K54" i="36"/>
  <c r="J54" i="36"/>
  <c r="I54" i="36"/>
  <c r="H54" i="36"/>
  <c r="P54" i="36" s="1"/>
  <c r="G54" i="36"/>
  <c r="F54" i="36"/>
  <c r="E54" i="36"/>
  <c r="D54" i="36"/>
  <c r="O54" i="36" s="1"/>
  <c r="Q54" i="36" s="1"/>
  <c r="C54" i="36"/>
  <c r="B54" i="36"/>
  <c r="N54" i="36" s="1"/>
  <c r="P53" i="36"/>
  <c r="O53" i="36"/>
  <c r="Q53" i="36" s="1"/>
  <c r="N53" i="36"/>
  <c r="M53" i="36"/>
  <c r="Q52" i="36"/>
  <c r="P52" i="36"/>
  <c r="O52" i="36"/>
  <c r="N52" i="36"/>
  <c r="M52" i="36"/>
  <c r="P51" i="36"/>
  <c r="Q51" i="36" s="1"/>
  <c r="O51" i="36"/>
  <c r="N51" i="36"/>
  <c r="M51" i="36"/>
  <c r="P50" i="36"/>
  <c r="O50" i="36"/>
  <c r="Q50" i="36" s="1"/>
  <c r="N50" i="36"/>
  <c r="M50" i="36"/>
  <c r="M54" i="36" s="1"/>
  <c r="L49" i="36"/>
  <c r="K49" i="36"/>
  <c r="J49" i="36"/>
  <c r="I49" i="36"/>
  <c r="H49" i="36"/>
  <c r="P49" i="36" s="1"/>
  <c r="G49" i="36"/>
  <c r="F49" i="36"/>
  <c r="E49" i="36"/>
  <c r="D49" i="36"/>
  <c r="O49" i="36" s="1"/>
  <c r="Q49" i="36" s="1"/>
  <c r="C49" i="36"/>
  <c r="B49" i="36"/>
  <c r="N49" i="36" s="1"/>
  <c r="P48" i="36"/>
  <c r="O48" i="36"/>
  <c r="Q48" i="36" s="1"/>
  <c r="N48" i="36"/>
  <c r="M48" i="36"/>
  <c r="Q47" i="36"/>
  <c r="P47" i="36"/>
  <c r="O47" i="36"/>
  <c r="N47" i="36"/>
  <c r="M47" i="36"/>
  <c r="P46" i="36"/>
  <c r="Q46" i="36" s="1"/>
  <c r="O46" i="36"/>
  <c r="N46" i="36"/>
  <c r="M46" i="36"/>
  <c r="P45" i="36"/>
  <c r="O45" i="36"/>
  <c r="Q45" i="36" s="1"/>
  <c r="N45" i="36"/>
  <c r="M45" i="36"/>
  <c r="P44" i="36"/>
  <c r="O44" i="36"/>
  <c r="Q44" i="36" s="1"/>
  <c r="N44" i="36"/>
  <c r="M44" i="36"/>
  <c r="M49" i="36" s="1"/>
  <c r="L43" i="36"/>
  <c r="K43" i="36"/>
  <c r="J43" i="36"/>
  <c r="I43" i="36"/>
  <c r="H43" i="36"/>
  <c r="G43" i="36"/>
  <c r="P43" i="36" s="1"/>
  <c r="F43" i="36"/>
  <c r="E43" i="36"/>
  <c r="O43" i="36" s="1"/>
  <c r="D43" i="36"/>
  <c r="C43" i="36"/>
  <c r="B43" i="36"/>
  <c r="N43" i="36" s="1"/>
  <c r="Q42" i="36"/>
  <c r="P42" i="36"/>
  <c r="O42" i="36"/>
  <c r="N42" i="36"/>
  <c r="M42" i="36"/>
  <c r="P41" i="36"/>
  <c r="Q41" i="36" s="1"/>
  <c r="O41" i="36"/>
  <c r="N41" i="36"/>
  <c r="M41" i="36"/>
  <c r="P40" i="36"/>
  <c r="O40" i="36"/>
  <c r="Q40" i="36" s="1"/>
  <c r="N40" i="36"/>
  <c r="M40" i="36"/>
  <c r="P39" i="36"/>
  <c r="O39" i="36"/>
  <c r="Q39" i="36" s="1"/>
  <c r="N39" i="36"/>
  <c r="M39" i="36"/>
  <c r="Q38" i="36"/>
  <c r="P38" i="36"/>
  <c r="O38" i="36"/>
  <c r="N38" i="36"/>
  <c r="M38" i="36"/>
  <c r="M43" i="36" s="1"/>
  <c r="P37" i="36"/>
  <c r="Q37" i="36" s="1"/>
  <c r="O37" i="36"/>
  <c r="N37" i="36"/>
  <c r="M37" i="36"/>
  <c r="O36" i="36"/>
  <c r="L36" i="36"/>
  <c r="K36" i="36"/>
  <c r="J36" i="36"/>
  <c r="I36" i="36"/>
  <c r="H36" i="36"/>
  <c r="G36" i="36"/>
  <c r="F36" i="36"/>
  <c r="P36" i="36" s="1"/>
  <c r="E36" i="36"/>
  <c r="D36" i="36"/>
  <c r="C36" i="36"/>
  <c r="B36" i="36"/>
  <c r="N36" i="36" s="1"/>
  <c r="P35" i="36"/>
  <c r="O35" i="36"/>
  <c r="Q35" i="36" s="1"/>
  <c r="N35" i="36"/>
  <c r="M35" i="36"/>
  <c r="P34" i="36"/>
  <c r="O34" i="36"/>
  <c r="Q34" i="36" s="1"/>
  <c r="N34" i="36"/>
  <c r="M34" i="36"/>
  <c r="Q33" i="36"/>
  <c r="P33" i="36"/>
  <c r="O33" i="36"/>
  <c r="N33" i="36"/>
  <c r="M33" i="36"/>
  <c r="M36" i="36" s="1"/>
  <c r="P32" i="36"/>
  <c r="Q32" i="36" s="1"/>
  <c r="O32" i="36"/>
  <c r="N32" i="36"/>
  <c r="M32" i="36"/>
  <c r="O31" i="36"/>
  <c r="L31" i="36"/>
  <c r="K31" i="36"/>
  <c r="J31" i="36"/>
  <c r="I31" i="36"/>
  <c r="H31" i="36"/>
  <c r="G31" i="36"/>
  <c r="F31" i="36"/>
  <c r="P31" i="36" s="1"/>
  <c r="E31" i="36"/>
  <c r="D31" i="36"/>
  <c r="C31" i="36"/>
  <c r="B31" i="36"/>
  <c r="N31" i="36" s="1"/>
  <c r="P30" i="36"/>
  <c r="O30" i="36"/>
  <c r="Q30" i="36" s="1"/>
  <c r="N30" i="36"/>
  <c r="M30" i="36"/>
  <c r="P29" i="36"/>
  <c r="O29" i="36"/>
  <c r="Q29" i="36" s="1"/>
  <c r="N29" i="36"/>
  <c r="M29" i="36"/>
  <c r="Q28" i="36"/>
  <c r="P28" i="36"/>
  <c r="O28" i="36"/>
  <c r="N28" i="36"/>
  <c r="M28" i="36"/>
  <c r="M31" i="36" s="1"/>
  <c r="P27" i="36"/>
  <c r="Q27" i="36" s="1"/>
  <c r="O27" i="36"/>
  <c r="N27" i="36"/>
  <c r="M27" i="36"/>
  <c r="O26" i="36"/>
  <c r="Q26" i="36" s="1"/>
  <c r="L26" i="36"/>
  <c r="K26" i="36"/>
  <c r="J26" i="36"/>
  <c r="I26" i="36"/>
  <c r="H26" i="36"/>
  <c r="G26" i="36"/>
  <c r="F26" i="36"/>
  <c r="P26" i="36" s="1"/>
  <c r="E26" i="36"/>
  <c r="D26" i="36"/>
  <c r="C26" i="36"/>
  <c r="B26" i="36"/>
  <c r="N26" i="36" s="1"/>
  <c r="P25" i="36"/>
  <c r="O25" i="36"/>
  <c r="Q25" i="36" s="1"/>
  <c r="N25" i="36"/>
  <c r="M25" i="36"/>
  <c r="P24" i="36"/>
  <c r="O24" i="36"/>
  <c r="Q24" i="36" s="1"/>
  <c r="N24" i="36"/>
  <c r="M24" i="36"/>
  <c r="Q23" i="36"/>
  <c r="P23" i="36"/>
  <c r="O23" i="36"/>
  <c r="N23" i="36"/>
  <c r="M23" i="36"/>
  <c r="P22" i="36"/>
  <c r="Q22" i="36" s="1"/>
  <c r="O22" i="36"/>
  <c r="N22" i="36"/>
  <c r="M22" i="36"/>
  <c r="P21" i="36"/>
  <c r="O21" i="36"/>
  <c r="Q21" i="36" s="1"/>
  <c r="N21" i="36"/>
  <c r="M21" i="36"/>
  <c r="P20" i="36"/>
  <c r="O20" i="36"/>
  <c r="Q20" i="36" s="1"/>
  <c r="N20" i="36"/>
  <c r="M20" i="36"/>
  <c r="Q19" i="36"/>
  <c r="P19" i="36"/>
  <c r="O19" i="36"/>
  <c r="N19" i="36"/>
  <c r="M19" i="36"/>
  <c r="P18" i="36"/>
  <c r="Q18" i="36" s="1"/>
  <c r="O18" i="36"/>
  <c r="N18" i="36"/>
  <c r="M18" i="36"/>
  <c r="P17" i="36"/>
  <c r="O17" i="36"/>
  <c r="Q17" i="36" s="1"/>
  <c r="N17" i="36"/>
  <c r="M17" i="36"/>
  <c r="M26" i="36" s="1"/>
  <c r="L16" i="36"/>
  <c r="L64" i="36" s="1"/>
  <c r="L8" i="36" s="1"/>
  <c r="K16" i="36"/>
  <c r="K64" i="36" s="1"/>
  <c r="K8" i="36" s="1"/>
  <c r="J16" i="36"/>
  <c r="J64" i="36" s="1"/>
  <c r="J8" i="36" s="1"/>
  <c r="I16" i="36"/>
  <c r="I64" i="36" s="1"/>
  <c r="I8" i="36" s="1"/>
  <c r="H16" i="36"/>
  <c r="P16" i="36" s="1"/>
  <c r="G16" i="36"/>
  <c r="G64" i="36" s="1"/>
  <c r="G8" i="36" s="1"/>
  <c r="F16" i="36"/>
  <c r="F64" i="36" s="1"/>
  <c r="E16" i="36"/>
  <c r="E64" i="36" s="1"/>
  <c r="E8" i="36" s="1"/>
  <c r="D16" i="36"/>
  <c r="D64" i="36" s="1"/>
  <c r="C16" i="36"/>
  <c r="C64" i="36" s="1"/>
  <c r="C8" i="36" s="1"/>
  <c r="B16" i="36"/>
  <c r="B64" i="36" s="1"/>
  <c r="P15" i="36"/>
  <c r="O15" i="36"/>
  <c r="Q15" i="36" s="1"/>
  <c r="N15" i="36"/>
  <c r="M15" i="36"/>
  <c r="Q14" i="36"/>
  <c r="P14" i="36"/>
  <c r="O14" i="36"/>
  <c r="N14" i="36"/>
  <c r="M14" i="36"/>
  <c r="P13" i="36"/>
  <c r="Q13" i="36" s="1"/>
  <c r="O13" i="36"/>
  <c r="N13" i="36"/>
  <c r="M13" i="36"/>
  <c r="P12" i="36"/>
  <c r="O12" i="36"/>
  <c r="Q12" i="36" s="1"/>
  <c r="N12" i="36"/>
  <c r="M12" i="36"/>
  <c r="P11" i="36"/>
  <c r="O11" i="36"/>
  <c r="Q11" i="36" s="1"/>
  <c r="N11" i="36"/>
  <c r="M11" i="36"/>
  <c r="Q10" i="36"/>
  <c r="P10" i="36"/>
  <c r="O10" i="36"/>
  <c r="N10" i="36"/>
  <c r="M10" i="36"/>
  <c r="M16" i="36" s="1"/>
  <c r="P7" i="36"/>
  <c r="Q7" i="36" s="1"/>
  <c r="O7" i="36"/>
  <c r="N7" i="36"/>
  <c r="M7" i="36"/>
  <c r="M64" i="36" s="1"/>
  <c r="B8" i="36" l="1"/>
  <c r="N8" i="36" s="1"/>
  <c r="N64" i="36"/>
  <c r="F8" i="36"/>
  <c r="Q43" i="36"/>
  <c r="Q31" i="36"/>
  <c r="Q62" i="36"/>
  <c r="Q36" i="36"/>
  <c r="O64" i="36"/>
  <c r="D8" i="36"/>
  <c r="O8" i="36" s="1"/>
  <c r="N16" i="36"/>
  <c r="M8" i="36"/>
  <c r="O16" i="36"/>
  <c r="Q16" i="36" s="1"/>
  <c r="H64" i="36"/>
  <c r="H8" i="36" s="1"/>
  <c r="Q8" i="36" l="1"/>
  <c r="P64" i="36"/>
  <c r="Q64" i="36" s="1"/>
  <c r="P8" i="36"/>
  <c r="P63" i="35" l="1"/>
  <c r="Q63" i="35" s="1"/>
  <c r="O63" i="35"/>
  <c r="N63" i="35"/>
  <c r="M63" i="35"/>
  <c r="L62" i="35"/>
  <c r="K62" i="35"/>
  <c r="J62" i="35"/>
  <c r="I62" i="35"/>
  <c r="H62" i="35"/>
  <c r="G62" i="35"/>
  <c r="F62" i="35"/>
  <c r="P62" i="35" s="1"/>
  <c r="E62" i="35"/>
  <c r="D62" i="35"/>
  <c r="O62" i="35" s="1"/>
  <c r="C62" i="35"/>
  <c r="B62" i="35"/>
  <c r="N62" i="35" s="1"/>
  <c r="Q61" i="35"/>
  <c r="P61" i="35"/>
  <c r="O61" i="35"/>
  <c r="N61" i="35"/>
  <c r="M61" i="35"/>
  <c r="P60" i="35"/>
  <c r="O60" i="35"/>
  <c r="Q60" i="35" s="1"/>
  <c r="N60" i="35"/>
  <c r="M60" i="35"/>
  <c r="P59" i="35"/>
  <c r="O59" i="35"/>
  <c r="Q59" i="35" s="1"/>
  <c r="N59" i="35"/>
  <c r="M59" i="35"/>
  <c r="P58" i="35"/>
  <c r="Q58" i="35" s="1"/>
  <c r="O58" i="35"/>
  <c r="N58" i="35"/>
  <c r="M58" i="35"/>
  <c r="Q57" i="35"/>
  <c r="P57" i="35"/>
  <c r="O57" i="35"/>
  <c r="N57" i="35"/>
  <c r="M57" i="35"/>
  <c r="M62" i="35" s="1"/>
  <c r="P56" i="35"/>
  <c r="O56" i="35"/>
  <c r="Q56" i="35" s="1"/>
  <c r="N56" i="35"/>
  <c r="M56" i="35"/>
  <c r="P55" i="35"/>
  <c r="O55" i="35"/>
  <c r="Q55" i="35" s="1"/>
  <c r="N55" i="35"/>
  <c r="M55" i="35"/>
  <c r="L54" i="35"/>
  <c r="K54" i="35"/>
  <c r="J54" i="35"/>
  <c r="I54" i="35"/>
  <c r="H54" i="35"/>
  <c r="P54" i="35" s="1"/>
  <c r="G54" i="35"/>
  <c r="F54" i="35"/>
  <c r="E54" i="35"/>
  <c r="D54" i="35"/>
  <c r="O54" i="35" s="1"/>
  <c r="Q54" i="35" s="1"/>
  <c r="C54" i="35"/>
  <c r="B54" i="35"/>
  <c r="N54" i="35" s="1"/>
  <c r="P53" i="35"/>
  <c r="Q53" i="35" s="1"/>
  <c r="O53" i="35"/>
  <c r="N53" i="35"/>
  <c r="M53" i="35"/>
  <c r="Q52" i="35"/>
  <c r="P52" i="35"/>
  <c r="O52" i="35"/>
  <c r="N52" i="35"/>
  <c r="M52" i="35"/>
  <c r="M54" i="35" s="1"/>
  <c r="P51" i="35"/>
  <c r="O51" i="35"/>
  <c r="Q51" i="35" s="1"/>
  <c r="N51" i="35"/>
  <c r="M51" i="35"/>
  <c r="P50" i="35"/>
  <c r="O50" i="35"/>
  <c r="Q50" i="35" s="1"/>
  <c r="N50" i="35"/>
  <c r="M50" i="35"/>
  <c r="L49" i="35"/>
  <c r="K49" i="35"/>
  <c r="J49" i="35"/>
  <c r="I49" i="35"/>
  <c r="H49" i="35"/>
  <c r="P49" i="35" s="1"/>
  <c r="G49" i="35"/>
  <c r="F49" i="35"/>
  <c r="E49" i="35"/>
  <c r="D49" i="35"/>
  <c r="O49" i="35" s="1"/>
  <c r="Q49" i="35" s="1"/>
  <c r="C49" i="35"/>
  <c r="B49" i="35"/>
  <c r="N49" i="35" s="1"/>
  <c r="P48" i="35"/>
  <c r="Q48" i="35" s="1"/>
  <c r="O48" i="35"/>
  <c r="N48" i="35"/>
  <c r="M48" i="35"/>
  <c r="Q47" i="35"/>
  <c r="P47" i="35"/>
  <c r="O47" i="35"/>
  <c r="N47" i="35"/>
  <c r="M47" i="35"/>
  <c r="P46" i="35"/>
  <c r="O46" i="35"/>
  <c r="Q46" i="35" s="1"/>
  <c r="N46" i="35"/>
  <c r="M46" i="35"/>
  <c r="P45" i="35"/>
  <c r="O45" i="35"/>
  <c r="Q45" i="35" s="1"/>
  <c r="N45" i="35"/>
  <c r="M45" i="35"/>
  <c r="P44" i="35"/>
  <c r="Q44" i="35" s="1"/>
  <c r="O44" i="35"/>
  <c r="N44" i="35"/>
  <c r="M44" i="35"/>
  <c r="M49" i="35" s="1"/>
  <c r="L43" i="35"/>
  <c r="K43" i="35"/>
  <c r="J43" i="35"/>
  <c r="I43" i="35"/>
  <c r="H43" i="35"/>
  <c r="G43" i="35"/>
  <c r="F43" i="35"/>
  <c r="P43" i="35" s="1"/>
  <c r="E43" i="35"/>
  <c r="D43" i="35"/>
  <c r="O43" i="35" s="1"/>
  <c r="Q43" i="35" s="1"/>
  <c r="C43" i="35"/>
  <c r="B43" i="35"/>
  <c r="N43" i="35" s="1"/>
  <c r="Q42" i="35"/>
  <c r="P42" i="35"/>
  <c r="O42" i="35"/>
  <c r="N42" i="35"/>
  <c r="M42" i="35"/>
  <c r="P41" i="35"/>
  <c r="O41" i="35"/>
  <c r="Q41" i="35" s="1"/>
  <c r="N41" i="35"/>
  <c r="M41" i="35"/>
  <c r="P40" i="35"/>
  <c r="O40" i="35"/>
  <c r="Q40" i="35" s="1"/>
  <c r="N40" i="35"/>
  <c r="M40" i="35"/>
  <c r="P39" i="35"/>
  <c r="Q39" i="35" s="1"/>
  <c r="O39" i="35"/>
  <c r="N39" i="35"/>
  <c r="M39" i="35"/>
  <c r="Q38" i="35"/>
  <c r="P38" i="35"/>
  <c r="O38" i="35"/>
  <c r="N38" i="35"/>
  <c r="M38" i="35"/>
  <c r="M43" i="35" s="1"/>
  <c r="P37" i="35"/>
  <c r="O37" i="35"/>
  <c r="Q37" i="35" s="1"/>
  <c r="N37" i="35"/>
  <c r="M37" i="35"/>
  <c r="O36" i="35"/>
  <c r="Q36" i="35" s="1"/>
  <c r="L36" i="35"/>
  <c r="K36" i="35"/>
  <c r="J36" i="35"/>
  <c r="I36" i="35"/>
  <c r="H36" i="35"/>
  <c r="G36" i="35"/>
  <c r="P36" i="35" s="1"/>
  <c r="F36" i="35"/>
  <c r="E36" i="35"/>
  <c r="D36" i="35"/>
  <c r="C36" i="35"/>
  <c r="B36" i="35"/>
  <c r="N36" i="35" s="1"/>
  <c r="P35" i="35"/>
  <c r="O35" i="35"/>
  <c r="Q35" i="35" s="1"/>
  <c r="N35" i="35"/>
  <c r="M35" i="35"/>
  <c r="P34" i="35"/>
  <c r="Q34" i="35" s="1"/>
  <c r="O34" i="35"/>
  <c r="N34" i="35"/>
  <c r="M34" i="35"/>
  <c r="Q33" i="35"/>
  <c r="P33" i="35"/>
  <c r="O33" i="35"/>
  <c r="N33" i="35"/>
  <c r="M33" i="35"/>
  <c r="P32" i="35"/>
  <c r="O32" i="35"/>
  <c r="Q32" i="35" s="1"/>
  <c r="N32" i="35"/>
  <c r="M32" i="35"/>
  <c r="M36" i="35" s="1"/>
  <c r="O31" i="35"/>
  <c r="L31" i="35"/>
  <c r="K31" i="35"/>
  <c r="J31" i="35"/>
  <c r="I31" i="35"/>
  <c r="H31" i="35"/>
  <c r="G31" i="35"/>
  <c r="P31" i="35" s="1"/>
  <c r="F31" i="35"/>
  <c r="E31" i="35"/>
  <c r="D31" i="35"/>
  <c r="C31" i="35"/>
  <c r="B31" i="35"/>
  <c r="N31" i="35" s="1"/>
  <c r="P30" i="35"/>
  <c r="O30" i="35"/>
  <c r="Q30" i="35" s="1"/>
  <c r="N30" i="35"/>
  <c r="M30" i="35"/>
  <c r="P29" i="35"/>
  <c r="Q29" i="35" s="1"/>
  <c r="O29" i="35"/>
  <c r="N29" i="35"/>
  <c r="M29" i="35"/>
  <c r="Q28" i="35"/>
  <c r="P28" i="35"/>
  <c r="O28" i="35"/>
  <c r="N28" i="35"/>
  <c r="M28" i="35"/>
  <c r="P27" i="35"/>
  <c r="O27" i="35"/>
  <c r="Q27" i="35" s="1"/>
  <c r="N27" i="35"/>
  <c r="M27" i="35"/>
  <c r="M31" i="35" s="1"/>
  <c r="O26" i="35"/>
  <c r="L26" i="35"/>
  <c r="K26" i="35"/>
  <c r="J26" i="35"/>
  <c r="I26" i="35"/>
  <c r="H26" i="35"/>
  <c r="G26" i="35"/>
  <c r="P26" i="35" s="1"/>
  <c r="F26" i="35"/>
  <c r="E26" i="35"/>
  <c r="D26" i="35"/>
  <c r="C26" i="35"/>
  <c r="B26" i="35"/>
  <c r="N26" i="35" s="1"/>
  <c r="P25" i="35"/>
  <c r="O25" i="35"/>
  <c r="Q25" i="35" s="1"/>
  <c r="N25" i="35"/>
  <c r="M25" i="35"/>
  <c r="P24" i="35"/>
  <c r="Q24" i="35" s="1"/>
  <c r="O24" i="35"/>
  <c r="N24" i="35"/>
  <c r="M24" i="35"/>
  <c r="Q23" i="35"/>
  <c r="P23" i="35"/>
  <c r="O23" i="35"/>
  <c r="N23" i="35"/>
  <c r="M23" i="35"/>
  <c r="P22" i="35"/>
  <c r="O22" i="35"/>
  <c r="Q22" i="35" s="1"/>
  <c r="N22" i="35"/>
  <c r="M22" i="35"/>
  <c r="P21" i="35"/>
  <c r="O21" i="35"/>
  <c r="Q21" i="35" s="1"/>
  <c r="N21" i="35"/>
  <c r="M21" i="35"/>
  <c r="P20" i="35"/>
  <c r="Q20" i="35" s="1"/>
  <c r="O20" i="35"/>
  <c r="N20" i="35"/>
  <c r="M20" i="35"/>
  <c r="Q19" i="35"/>
  <c r="P19" i="35"/>
  <c r="O19" i="35"/>
  <c r="N19" i="35"/>
  <c r="M19" i="35"/>
  <c r="P18" i="35"/>
  <c r="O18" i="35"/>
  <c r="Q18" i="35" s="1"/>
  <c r="N18" i="35"/>
  <c r="M18" i="35"/>
  <c r="P17" i="35"/>
  <c r="O17" i="35"/>
  <c r="Q17" i="35" s="1"/>
  <c r="N17" i="35"/>
  <c r="M17" i="35"/>
  <c r="M26" i="35" s="1"/>
  <c r="L16" i="35"/>
  <c r="L64" i="35" s="1"/>
  <c r="L8" i="35" s="1"/>
  <c r="K16" i="35"/>
  <c r="K64" i="35" s="1"/>
  <c r="K8" i="35" s="1"/>
  <c r="J16" i="35"/>
  <c r="J64" i="35" s="1"/>
  <c r="J8" i="35" s="1"/>
  <c r="I16" i="35"/>
  <c r="I64" i="35" s="1"/>
  <c r="I8" i="35" s="1"/>
  <c r="H16" i="35"/>
  <c r="H64" i="35" s="1"/>
  <c r="H8" i="35" s="1"/>
  <c r="G16" i="35"/>
  <c r="G64" i="35" s="1"/>
  <c r="G8" i="35" s="1"/>
  <c r="F16" i="35"/>
  <c r="F64" i="35" s="1"/>
  <c r="E16" i="35"/>
  <c r="E64" i="35" s="1"/>
  <c r="E8" i="35" s="1"/>
  <c r="D16" i="35"/>
  <c r="D64" i="35" s="1"/>
  <c r="C16" i="35"/>
  <c r="C64" i="35" s="1"/>
  <c r="C8" i="35" s="1"/>
  <c r="B16" i="35"/>
  <c r="B64" i="35" s="1"/>
  <c r="P15" i="35"/>
  <c r="Q15" i="35" s="1"/>
  <c r="O15" i="35"/>
  <c r="N15" i="35"/>
  <c r="M15" i="35"/>
  <c r="Q14" i="35"/>
  <c r="P14" i="35"/>
  <c r="O14" i="35"/>
  <c r="N14" i="35"/>
  <c r="M14" i="35"/>
  <c r="P13" i="35"/>
  <c r="O13" i="35"/>
  <c r="Q13" i="35" s="1"/>
  <c r="N13" i="35"/>
  <c r="M13" i="35"/>
  <c r="P12" i="35"/>
  <c r="O12" i="35"/>
  <c r="Q12" i="35" s="1"/>
  <c r="N12" i="35"/>
  <c r="M12" i="35"/>
  <c r="P11" i="35"/>
  <c r="Q11" i="35" s="1"/>
  <c r="O11" i="35"/>
  <c r="N11" i="35"/>
  <c r="M11" i="35"/>
  <c r="Q10" i="35"/>
  <c r="P10" i="35"/>
  <c r="O10" i="35"/>
  <c r="N10" i="35"/>
  <c r="M10" i="35"/>
  <c r="M16" i="35" s="1"/>
  <c r="P7" i="35"/>
  <c r="O7" i="35"/>
  <c r="Q7" i="35" s="1"/>
  <c r="N7" i="35"/>
  <c r="M7" i="35"/>
  <c r="M64" i="35" s="1"/>
  <c r="P64" i="35" l="1"/>
  <c r="F8" i="35"/>
  <c r="P8" i="35" s="1"/>
  <c r="Q26" i="35"/>
  <c r="Q62" i="35"/>
  <c r="Q31" i="35"/>
  <c r="O64" i="35"/>
  <c r="Q64" i="35" s="1"/>
  <c r="D8" i="35"/>
  <c r="O8" i="35" s="1"/>
  <c r="Q8" i="35" s="1"/>
  <c r="B8" i="35"/>
  <c r="N8" i="35" s="1"/>
  <c r="N64" i="35"/>
  <c r="N16" i="35"/>
  <c r="M8" i="35"/>
  <c r="O16" i="35"/>
  <c r="P16" i="35"/>
  <c r="Q16" i="35" l="1"/>
  <c r="B16" i="34" l="1"/>
  <c r="C16" i="34"/>
  <c r="B26" i="34"/>
  <c r="C26" i="34"/>
  <c r="B31" i="34"/>
  <c r="C31" i="34"/>
  <c r="B36" i="34"/>
  <c r="C36" i="34"/>
  <c r="B43" i="34"/>
  <c r="C43" i="34"/>
  <c r="B49" i="34"/>
  <c r="C49" i="34"/>
  <c r="P63" i="34" l="1"/>
  <c r="Q63" i="34" s="1"/>
  <c r="O63" i="34"/>
  <c r="N63" i="34"/>
  <c r="M63" i="34"/>
  <c r="L62" i="34"/>
  <c r="K62" i="34"/>
  <c r="J62" i="34"/>
  <c r="I62" i="34"/>
  <c r="H62" i="34"/>
  <c r="G62" i="34"/>
  <c r="F62" i="34"/>
  <c r="P62" i="34" s="1"/>
  <c r="E62" i="34"/>
  <c r="O62" i="34" s="1"/>
  <c r="Q62" i="34" s="1"/>
  <c r="D62" i="34"/>
  <c r="C62" i="34"/>
  <c r="B62" i="34"/>
  <c r="N62" i="34" s="1"/>
  <c r="P61" i="34"/>
  <c r="O61" i="34"/>
  <c r="Q61" i="34" s="1"/>
  <c r="N61" i="34"/>
  <c r="M61" i="34"/>
  <c r="P60" i="34"/>
  <c r="O60" i="34"/>
  <c r="Q60" i="34" s="1"/>
  <c r="N60" i="34"/>
  <c r="M60" i="34"/>
  <c r="Q59" i="34"/>
  <c r="P59" i="34"/>
  <c r="O59" i="34"/>
  <c r="N59" i="34"/>
  <c r="M59" i="34"/>
  <c r="P58" i="34"/>
  <c r="Q58" i="34" s="1"/>
  <c r="O58" i="34"/>
  <c r="N58" i="34"/>
  <c r="M58" i="34"/>
  <c r="P57" i="34"/>
  <c r="O57" i="34"/>
  <c r="Q57" i="34" s="1"/>
  <c r="N57" i="34"/>
  <c r="M57" i="34"/>
  <c r="P56" i="34"/>
  <c r="O56" i="34"/>
  <c r="Q56" i="34" s="1"/>
  <c r="N56" i="34"/>
  <c r="M56" i="34"/>
  <c r="Q55" i="34"/>
  <c r="P55" i="34"/>
  <c r="O55" i="34"/>
  <c r="N55" i="34"/>
  <c r="M55" i="34"/>
  <c r="M62" i="34" s="1"/>
  <c r="L54" i="34"/>
  <c r="K54" i="34"/>
  <c r="J54" i="34"/>
  <c r="I54" i="34"/>
  <c r="H54" i="34"/>
  <c r="G54" i="34"/>
  <c r="F54" i="34"/>
  <c r="P54" i="34" s="1"/>
  <c r="E54" i="34"/>
  <c r="D54" i="34"/>
  <c r="O54" i="34" s="1"/>
  <c r="C54" i="34"/>
  <c r="C64" i="34" s="1"/>
  <c r="C8" i="34" s="1"/>
  <c r="B54" i="34"/>
  <c r="N54" i="34" s="1"/>
  <c r="P53" i="34"/>
  <c r="Q53" i="34" s="1"/>
  <c r="O53" i="34"/>
  <c r="N53" i="34"/>
  <c r="M53" i="34"/>
  <c r="P52" i="34"/>
  <c r="O52" i="34"/>
  <c r="Q52" i="34" s="1"/>
  <c r="N52" i="34"/>
  <c r="M52" i="34"/>
  <c r="P51" i="34"/>
  <c r="O51" i="34"/>
  <c r="Q51" i="34" s="1"/>
  <c r="N51" i="34"/>
  <c r="M51" i="34"/>
  <c r="P50" i="34"/>
  <c r="O50" i="34"/>
  <c r="Q50" i="34" s="1"/>
  <c r="N50" i="34"/>
  <c r="M50" i="34"/>
  <c r="M54" i="34" s="1"/>
  <c r="L49" i="34"/>
  <c r="K49" i="34"/>
  <c r="J49" i="34"/>
  <c r="I49" i="34"/>
  <c r="H49" i="34"/>
  <c r="G49" i="34"/>
  <c r="F49" i="34"/>
  <c r="P49" i="34" s="1"/>
  <c r="E49" i="34"/>
  <c r="D49" i="34"/>
  <c r="O49" i="34" s="1"/>
  <c r="Q49" i="34" s="1"/>
  <c r="N49" i="34"/>
  <c r="P48" i="34"/>
  <c r="Q48" i="34" s="1"/>
  <c r="O48" i="34"/>
  <c r="N48" i="34"/>
  <c r="M48" i="34"/>
  <c r="Q47" i="34"/>
  <c r="P47" i="34"/>
  <c r="O47" i="34"/>
  <c r="N47" i="34"/>
  <c r="M47" i="34"/>
  <c r="P46" i="34"/>
  <c r="O46" i="34"/>
  <c r="Q46" i="34" s="1"/>
  <c r="N46" i="34"/>
  <c r="M46" i="34"/>
  <c r="P45" i="34"/>
  <c r="O45" i="34"/>
  <c r="Q45" i="34" s="1"/>
  <c r="N45" i="34"/>
  <c r="M45" i="34"/>
  <c r="P44" i="34"/>
  <c r="Q44" i="34" s="1"/>
  <c r="O44" i="34"/>
  <c r="N44" i="34"/>
  <c r="M44" i="34"/>
  <c r="L43" i="34"/>
  <c r="K43" i="34"/>
  <c r="J43" i="34"/>
  <c r="I43" i="34"/>
  <c r="H43" i="34"/>
  <c r="G43" i="34"/>
  <c r="F43" i="34"/>
  <c r="P43" i="34" s="1"/>
  <c r="E43" i="34"/>
  <c r="O43" i="34" s="1"/>
  <c r="Q43" i="34" s="1"/>
  <c r="D43" i="34"/>
  <c r="N43" i="34"/>
  <c r="Q42" i="34"/>
  <c r="P42" i="34"/>
  <c r="O42" i="34"/>
  <c r="N42" i="34"/>
  <c r="M42" i="34"/>
  <c r="P41" i="34"/>
  <c r="O41" i="34"/>
  <c r="Q41" i="34" s="1"/>
  <c r="N41" i="34"/>
  <c r="M41" i="34"/>
  <c r="P40" i="34"/>
  <c r="O40" i="34"/>
  <c r="Q40" i="34" s="1"/>
  <c r="N40" i="34"/>
  <c r="M40" i="34"/>
  <c r="P39" i="34"/>
  <c r="Q39" i="34" s="1"/>
  <c r="O39" i="34"/>
  <c r="N39" i="34"/>
  <c r="M39" i="34"/>
  <c r="Q38" i="34"/>
  <c r="P38" i="34"/>
  <c r="O38" i="34"/>
  <c r="N38" i="34"/>
  <c r="M38" i="34"/>
  <c r="P37" i="34"/>
  <c r="O37" i="34"/>
  <c r="Q37" i="34" s="1"/>
  <c r="N37" i="34"/>
  <c r="M37" i="34"/>
  <c r="O36" i="34"/>
  <c r="L36" i="34"/>
  <c r="K36" i="34"/>
  <c r="J36" i="34"/>
  <c r="I36" i="34"/>
  <c r="H36" i="34"/>
  <c r="G36" i="34"/>
  <c r="P36" i="34" s="1"/>
  <c r="F36" i="34"/>
  <c r="E36" i="34"/>
  <c r="D36" i="34"/>
  <c r="N36" i="34"/>
  <c r="P35" i="34"/>
  <c r="O35" i="34"/>
  <c r="Q35" i="34" s="1"/>
  <c r="N35" i="34"/>
  <c r="M35" i="34"/>
  <c r="P34" i="34"/>
  <c r="Q34" i="34" s="1"/>
  <c r="O34" i="34"/>
  <c r="N34" i="34"/>
  <c r="M34" i="34"/>
  <c r="Q33" i="34"/>
  <c r="P33" i="34"/>
  <c r="O33" i="34"/>
  <c r="N33" i="34"/>
  <c r="M33" i="34"/>
  <c r="P32" i="34"/>
  <c r="O32" i="34"/>
  <c r="Q32" i="34" s="1"/>
  <c r="N32" i="34"/>
  <c r="M32" i="34"/>
  <c r="O31" i="34"/>
  <c r="L31" i="34"/>
  <c r="K31" i="34"/>
  <c r="J31" i="34"/>
  <c r="I31" i="34"/>
  <c r="H31" i="34"/>
  <c r="G31" i="34"/>
  <c r="P31" i="34" s="1"/>
  <c r="F31" i="34"/>
  <c r="E31" i="34"/>
  <c r="D31" i="34"/>
  <c r="N31" i="34"/>
  <c r="P30" i="34"/>
  <c r="O30" i="34"/>
  <c r="Q30" i="34" s="1"/>
  <c r="N30" i="34"/>
  <c r="M30" i="34"/>
  <c r="P29" i="34"/>
  <c r="Q29" i="34" s="1"/>
  <c r="O29" i="34"/>
  <c r="N29" i="34"/>
  <c r="M29" i="34"/>
  <c r="Q28" i="34"/>
  <c r="P28" i="34"/>
  <c r="O28" i="34"/>
  <c r="N28" i="34"/>
  <c r="M28" i="34"/>
  <c r="P27" i="34"/>
  <c r="O27" i="34"/>
  <c r="Q27" i="34" s="1"/>
  <c r="N27" i="34"/>
  <c r="M27" i="34"/>
  <c r="O26" i="34"/>
  <c r="Q26" i="34" s="1"/>
  <c r="L26" i="34"/>
  <c r="K26" i="34"/>
  <c r="J26" i="34"/>
  <c r="I26" i="34"/>
  <c r="H26" i="34"/>
  <c r="G26" i="34"/>
  <c r="P26" i="34" s="1"/>
  <c r="F26" i="34"/>
  <c r="E26" i="34"/>
  <c r="D26" i="34"/>
  <c r="N26" i="34"/>
  <c r="P25" i="34"/>
  <c r="O25" i="34"/>
  <c r="Q25" i="34" s="1"/>
  <c r="N25" i="34"/>
  <c r="M25" i="34"/>
  <c r="P24" i="34"/>
  <c r="Q24" i="34" s="1"/>
  <c r="O24" i="34"/>
  <c r="N24" i="34"/>
  <c r="M24" i="34"/>
  <c r="Q23" i="34"/>
  <c r="P23" i="34"/>
  <c r="O23" i="34"/>
  <c r="N23" i="34"/>
  <c r="M23" i="34"/>
  <c r="P22" i="34"/>
  <c r="O22" i="34"/>
  <c r="Q22" i="34" s="1"/>
  <c r="N22" i="34"/>
  <c r="M22" i="34"/>
  <c r="P21" i="34"/>
  <c r="O21" i="34"/>
  <c r="Q21" i="34" s="1"/>
  <c r="N21" i="34"/>
  <c r="M21" i="34"/>
  <c r="P20" i="34"/>
  <c r="Q20" i="34" s="1"/>
  <c r="O20" i="34"/>
  <c r="N20" i="34"/>
  <c r="M20" i="34"/>
  <c r="Q19" i="34"/>
  <c r="P19" i="34"/>
  <c r="O19" i="34"/>
  <c r="N19" i="34"/>
  <c r="M19" i="34"/>
  <c r="P18" i="34"/>
  <c r="O18" i="34"/>
  <c r="Q18" i="34" s="1"/>
  <c r="N18" i="34"/>
  <c r="M18" i="34"/>
  <c r="P17" i="34"/>
  <c r="O17" i="34"/>
  <c r="Q17" i="34" s="1"/>
  <c r="N17" i="34"/>
  <c r="M17" i="34"/>
  <c r="L16" i="34"/>
  <c r="L64" i="34" s="1"/>
  <c r="L8" i="34" s="1"/>
  <c r="K16" i="34"/>
  <c r="K64" i="34" s="1"/>
  <c r="K8" i="34" s="1"/>
  <c r="J16" i="34"/>
  <c r="J64" i="34" s="1"/>
  <c r="J8" i="34" s="1"/>
  <c r="I16" i="34"/>
  <c r="I64" i="34" s="1"/>
  <c r="I8" i="34" s="1"/>
  <c r="H16" i="34"/>
  <c r="H64" i="34" s="1"/>
  <c r="H8" i="34" s="1"/>
  <c r="G16" i="34"/>
  <c r="G64" i="34" s="1"/>
  <c r="G8" i="34" s="1"/>
  <c r="F16" i="34"/>
  <c r="F64" i="34" s="1"/>
  <c r="E16" i="34"/>
  <c r="E64" i="34" s="1"/>
  <c r="E8" i="34" s="1"/>
  <c r="D16" i="34"/>
  <c r="D64" i="34" s="1"/>
  <c r="N16" i="34"/>
  <c r="P15" i="34"/>
  <c r="Q15" i="34" s="1"/>
  <c r="O15" i="34"/>
  <c r="N15" i="34"/>
  <c r="M15" i="34"/>
  <c r="Q14" i="34"/>
  <c r="P14" i="34"/>
  <c r="O14" i="34"/>
  <c r="N14" i="34"/>
  <c r="M14" i="34"/>
  <c r="P13" i="34"/>
  <c r="O13" i="34"/>
  <c r="Q13" i="34" s="1"/>
  <c r="N13" i="34"/>
  <c r="M13" i="34"/>
  <c r="P12" i="34"/>
  <c r="O12" i="34"/>
  <c r="Q12" i="34" s="1"/>
  <c r="N12" i="34"/>
  <c r="M12" i="34"/>
  <c r="P11" i="34"/>
  <c r="Q11" i="34" s="1"/>
  <c r="O11" i="34"/>
  <c r="N11" i="34"/>
  <c r="M11" i="34"/>
  <c r="Q10" i="34"/>
  <c r="P10" i="34"/>
  <c r="O10" i="34"/>
  <c r="N10" i="34"/>
  <c r="M10" i="34"/>
  <c r="P7" i="34"/>
  <c r="O7" i="34"/>
  <c r="Q7" i="34" s="1"/>
  <c r="N7" i="34"/>
  <c r="M7" i="34"/>
  <c r="M7" i="33"/>
  <c r="N7" i="33"/>
  <c r="O7" i="33"/>
  <c r="P7" i="33"/>
  <c r="Q7" i="33"/>
  <c r="M10" i="33"/>
  <c r="M16" i="33" s="1"/>
  <c r="N10" i="33"/>
  <c r="O10" i="33"/>
  <c r="P10" i="33"/>
  <c r="Q10" i="33" s="1"/>
  <c r="M11" i="33"/>
  <c r="N11" i="33"/>
  <c r="O11" i="33"/>
  <c r="Q11" i="33" s="1"/>
  <c r="P11" i="33"/>
  <c r="M12" i="33"/>
  <c r="N12" i="33"/>
  <c r="O12" i="33"/>
  <c r="Q12" i="33" s="1"/>
  <c r="P12" i="33"/>
  <c r="M13" i="33"/>
  <c r="N13" i="33"/>
  <c r="O13" i="33"/>
  <c r="P13" i="33"/>
  <c r="Q13" i="33"/>
  <c r="M14" i="33"/>
  <c r="N14" i="33"/>
  <c r="O14" i="33"/>
  <c r="P14" i="33"/>
  <c r="Q14" i="33" s="1"/>
  <c r="M15" i="33"/>
  <c r="N15" i="33"/>
  <c r="O15" i="33"/>
  <c r="Q15" i="33" s="1"/>
  <c r="P15" i="33"/>
  <c r="B16" i="33"/>
  <c r="C16" i="33"/>
  <c r="N16" i="33" s="1"/>
  <c r="D16" i="33"/>
  <c r="E16" i="33"/>
  <c r="F16" i="33"/>
  <c r="G16" i="33"/>
  <c r="P16" i="33" s="1"/>
  <c r="H16" i="33"/>
  <c r="I16" i="33"/>
  <c r="J16" i="33"/>
  <c r="K16" i="33"/>
  <c r="L16" i="33"/>
  <c r="O16" i="33"/>
  <c r="Q16" i="33" s="1"/>
  <c r="M17" i="33"/>
  <c r="N17" i="33"/>
  <c r="O17" i="33"/>
  <c r="Q17" i="33" s="1"/>
  <c r="P17" i="33"/>
  <c r="M18" i="33"/>
  <c r="N18" i="33"/>
  <c r="O18" i="33"/>
  <c r="P18" i="33"/>
  <c r="Q18" i="33"/>
  <c r="M19" i="33"/>
  <c r="N19" i="33"/>
  <c r="O19" i="33"/>
  <c r="P19" i="33"/>
  <c r="Q19" i="33" s="1"/>
  <c r="M20" i="33"/>
  <c r="N20" i="33"/>
  <c r="O20" i="33"/>
  <c r="Q20" i="33" s="1"/>
  <c r="P20" i="33"/>
  <c r="M21" i="33"/>
  <c r="N21" i="33"/>
  <c r="O21" i="33"/>
  <c r="Q21" i="33" s="1"/>
  <c r="P21" i="33"/>
  <c r="M22" i="33"/>
  <c r="M26" i="33" s="1"/>
  <c r="N22" i="33"/>
  <c r="O22" i="33"/>
  <c r="P22" i="33"/>
  <c r="Q22" i="33"/>
  <c r="M23" i="33"/>
  <c r="N23" i="33"/>
  <c r="O23" i="33"/>
  <c r="P23" i="33"/>
  <c r="Q23" i="33" s="1"/>
  <c r="M24" i="33"/>
  <c r="N24" i="33"/>
  <c r="O24" i="33"/>
  <c r="Q24" i="33" s="1"/>
  <c r="P24" i="33"/>
  <c r="M25" i="33"/>
  <c r="N25" i="33"/>
  <c r="O25" i="33"/>
  <c r="Q25" i="33" s="1"/>
  <c r="P25" i="33"/>
  <c r="B26" i="33"/>
  <c r="C26" i="33"/>
  <c r="D26" i="33"/>
  <c r="E26" i="33"/>
  <c r="F26" i="33"/>
  <c r="P26" i="33" s="1"/>
  <c r="G26" i="33"/>
  <c r="H26" i="33"/>
  <c r="I26" i="33"/>
  <c r="J26" i="33"/>
  <c r="K26" i="33"/>
  <c r="L26" i="33"/>
  <c r="N26" i="33"/>
  <c r="O26" i="33"/>
  <c r="Q26" i="33" s="1"/>
  <c r="M27" i="33"/>
  <c r="M31" i="33" s="1"/>
  <c r="N27" i="33"/>
  <c r="O27" i="33"/>
  <c r="P27" i="33"/>
  <c r="Q27" i="33"/>
  <c r="M28" i="33"/>
  <c r="N28" i="33"/>
  <c r="O28" i="33"/>
  <c r="P28" i="33"/>
  <c r="Q28" i="33" s="1"/>
  <c r="M29" i="33"/>
  <c r="N29" i="33"/>
  <c r="O29" i="33"/>
  <c r="Q29" i="33" s="1"/>
  <c r="P29" i="33"/>
  <c r="M30" i="33"/>
  <c r="N30" i="33"/>
  <c r="O30" i="33"/>
  <c r="Q30" i="33" s="1"/>
  <c r="P30" i="33"/>
  <c r="B31" i="33"/>
  <c r="C31" i="33"/>
  <c r="D31" i="33"/>
  <c r="E31" i="33"/>
  <c r="F31" i="33"/>
  <c r="P31" i="33" s="1"/>
  <c r="G31" i="33"/>
  <c r="H31" i="33"/>
  <c r="I31" i="33"/>
  <c r="J31" i="33"/>
  <c r="K31" i="33"/>
  <c r="L31" i="33"/>
  <c r="N31" i="33"/>
  <c r="O31" i="33"/>
  <c r="Q31" i="33" s="1"/>
  <c r="M32" i="33"/>
  <c r="M36" i="33" s="1"/>
  <c r="N32" i="33"/>
  <c r="O32" i="33"/>
  <c r="P32" i="33"/>
  <c r="Q32" i="33"/>
  <c r="M33" i="33"/>
  <c r="N33" i="33"/>
  <c r="O33" i="33"/>
  <c r="P33" i="33"/>
  <c r="Q33" i="33" s="1"/>
  <c r="M34" i="33"/>
  <c r="N34" i="33"/>
  <c r="O34" i="33"/>
  <c r="Q34" i="33" s="1"/>
  <c r="P34" i="33"/>
  <c r="M35" i="33"/>
  <c r="N35" i="33"/>
  <c r="O35" i="33"/>
  <c r="Q35" i="33" s="1"/>
  <c r="P35" i="33"/>
  <c r="B36" i="33"/>
  <c r="C36" i="33"/>
  <c r="D36" i="33"/>
  <c r="E36" i="33"/>
  <c r="E64" i="33" s="1"/>
  <c r="E8" i="33" s="1"/>
  <c r="F36" i="33"/>
  <c r="P36" i="33" s="1"/>
  <c r="G36" i="33"/>
  <c r="H36" i="33"/>
  <c r="I36" i="33"/>
  <c r="I64" i="33" s="1"/>
  <c r="I8" i="33" s="1"/>
  <c r="J36" i="33"/>
  <c r="K36" i="33"/>
  <c r="L36" i="33"/>
  <c r="N36" i="33"/>
  <c r="O36" i="33"/>
  <c r="M37" i="33"/>
  <c r="N37" i="33"/>
  <c r="O37" i="33"/>
  <c r="P37" i="33"/>
  <c r="Q37" i="33"/>
  <c r="M38" i="33"/>
  <c r="N38" i="33"/>
  <c r="O38" i="33"/>
  <c r="P38" i="33"/>
  <c r="Q38" i="33" s="1"/>
  <c r="M39" i="33"/>
  <c r="N39" i="33"/>
  <c r="O39" i="33"/>
  <c r="Q39" i="33" s="1"/>
  <c r="P39" i="33"/>
  <c r="M40" i="33"/>
  <c r="N40" i="33"/>
  <c r="O40" i="33"/>
  <c r="Q40" i="33" s="1"/>
  <c r="P40" i="33"/>
  <c r="M41" i="33"/>
  <c r="N41" i="33"/>
  <c r="O41" i="33"/>
  <c r="P41" i="33"/>
  <c r="Q41" i="33"/>
  <c r="M42" i="33"/>
  <c r="N42" i="33"/>
  <c r="O42" i="33"/>
  <c r="P42" i="33"/>
  <c r="Q42" i="33"/>
  <c r="B43" i="33"/>
  <c r="C43" i="33"/>
  <c r="N43" i="33" s="1"/>
  <c r="D43" i="33"/>
  <c r="O43" i="33" s="1"/>
  <c r="Q43" i="33" s="1"/>
  <c r="E43" i="33"/>
  <c r="F43" i="33"/>
  <c r="G43" i="33"/>
  <c r="H43" i="33"/>
  <c r="I43" i="33"/>
  <c r="J43" i="33"/>
  <c r="K43" i="33"/>
  <c r="L43" i="33"/>
  <c r="M43" i="33"/>
  <c r="P43" i="33"/>
  <c r="M44" i="33"/>
  <c r="N44" i="33"/>
  <c r="O44" i="33"/>
  <c r="Q44" i="33" s="1"/>
  <c r="P44" i="33"/>
  <c r="M45" i="33"/>
  <c r="M49" i="33" s="1"/>
  <c r="N45" i="33"/>
  <c r="O45" i="33"/>
  <c r="Q45" i="33" s="1"/>
  <c r="P45" i="33"/>
  <c r="M46" i="33"/>
  <c r="N46" i="33"/>
  <c r="O46" i="33"/>
  <c r="P46" i="33"/>
  <c r="Q46" i="33"/>
  <c r="M47" i="33"/>
  <c r="N47" i="33"/>
  <c r="O47" i="33"/>
  <c r="P47" i="33"/>
  <c r="Q47" i="33"/>
  <c r="M48" i="33"/>
  <c r="N48" i="33"/>
  <c r="O48" i="33"/>
  <c r="Q48" i="33" s="1"/>
  <c r="P48" i="33"/>
  <c r="B49" i="33"/>
  <c r="C49" i="33"/>
  <c r="N49" i="33" s="1"/>
  <c r="D49" i="33"/>
  <c r="O49" i="33" s="1"/>
  <c r="Q49" i="33" s="1"/>
  <c r="E49" i="33"/>
  <c r="F49" i="33"/>
  <c r="G49" i="33"/>
  <c r="H49" i="33"/>
  <c r="I49" i="33"/>
  <c r="J49" i="33"/>
  <c r="K49" i="33"/>
  <c r="L49" i="33"/>
  <c r="P49" i="33"/>
  <c r="M50" i="33"/>
  <c r="M54" i="33" s="1"/>
  <c r="N50" i="33"/>
  <c r="O50" i="33"/>
  <c r="Q50" i="33" s="1"/>
  <c r="P50" i="33"/>
  <c r="M51" i="33"/>
  <c r="N51" i="33"/>
  <c r="O51" i="33"/>
  <c r="P51" i="33"/>
  <c r="Q51" i="33"/>
  <c r="M52" i="33"/>
  <c r="N52" i="33"/>
  <c r="O52" i="33"/>
  <c r="P52" i="33"/>
  <c r="Q52" i="33"/>
  <c r="M53" i="33"/>
  <c r="N53" i="33"/>
  <c r="O53" i="33"/>
  <c r="Q53" i="33" s="1"/>
  <c r="P53" i="33"/>
  <c r="B54" i="33"/>
  <c r="C54" i="33"/>
  <c r="N54" i="33" s="1"/>
  <c r="D54" i="33"/>
  <c r="O54" i="33" s="1"/>
  <c r="Q54" i="33" s="1"/>
  <c r="E54" i="33"/>
  <c r="F54" i="33"/>
  <c r="G54" i="33"/>
  <c r="H54" i="33"/>
  <c r="I54" i="33"/>
  <c r="J54" i="33"/>
  <c r="K54" i="33"/>
  <c r="L54" i="33"/>
  <c r="P54" i="33"/>
  <c r="M55" i="33"/>
  <c r="N55" i="33"/>
  <c r="O55" i="33"/>
  <c r="Q55" i="33" s="1"/>
  <c r="P55" i="33"/>
  <c r="M56" i="33"/>
  <c r="N56" i="33"/>
  <c r="O56" i="33"/>
  <c r="P56" i="33"/>
  <c r="Q56" i="33"/>
  <c r="M57" i="33"/>
  <c r="N57" i="33"/>
  <c r="O57" i="33"/>
  <c r="P57" i="33"/>
  <c r="Q57" i="33"/>
  <c r="M58" i="33"/>
  <c r="N58" i="33"/>
  <c r="O58" i="33"/>
  <c r="Q58" i="33" s="1"/>
  <c r="P58" i="33"/>
  <c r="M59" i="33"/>
  <c r="N59" i="33"/>
  <c r="O59" i="33"/>
  <c r="Q59" i="33" s="1"/>
  <c r="P59" i="33"/>
  <c r="M60" i="33"/>
  <c r="N60" i="33"/>
  <c r="O60" i="33"/>
  <c r="P60" i="33"/>
  <c r="Q60" i="33"/>
  <c r="M61" i="33"/>
  <c r="N61" i="33"/>
  <c r="O61" i="33"/>
  <c r="P61" i="33"/>
  <c r="Q61" i="33"/>
  <c r="B62" i="33"/>
  <c r="C62" i="33"/>
  <c r="N62" i="33" s="1"/>
  <c r="D62" i="33"/>
  <c r="O62" i="33" s="1"/>
  <c r="E62" i="33"/>
  <c r="F62" i="33"/>
  <c r="G62" i="33"/>
  <c r="H62" i="33"/>
  <c r="I62" i="33"/>
  <c r="P62" i="33" s="1"/>
  <c r="J62" i="33"/>
  <c r="K62" i="33"/>
  <c r="L62" i="33"/>
  <c r="M62" i="33"/>
  <c r="M63" i="33"/>
  <c r="N63" i="33"/>
  <c r="O63" i="33"/>
  <c r="Q63" i="33" s="1"/>
  <c r="P63" i="33"/>
  <c r="B64" i="33"/>
  <c r="B8" i="33" s="1"/>
  <c r="N8" i="33" s="1"/>
  <c r="C64" i="33"/>
  <c r="C8" i="33" s="1"/>
  <c r="D64" i="33"/>
  <c r="D8" i="33" s="1"/>
  <c r="O8" i="33" s="1"/>
  <c r="F64" i="33"/>
  <c r="F8" i="33" s="1"/>
  <c r="G64" i="33"/>
  <c r="G8" i="33" s="1"/>
  <c r="H64" i="33"/>
  <c r="J64" i="33"/>
  <c r="J8" i="33" s="1"/>
  <c r="K64" i="33"/>
  <c r="K8" i="33" s="1"/>
  <c r="L64" i="33"/>
  <c r="L8" i="33" s="1"/>
  <c r="M26" i="34" l="1"/>
  <c r="M43" i="34"/>
  <c r="M31" i="34"/>
  <c r="M36" i="34"/>
  <c r="M49" i="34"/>
  <c r="M16" i="34"/>
  <c r="M64" i="34" s="1"/>
  <c r="M8" i="34" s="1"/>
  <c r="Q31" i="34"/>
  <c r="O64" i="34"/>
  <c r="D8" i="34"/>
  <c r="O8" i="34" s="1"/>
  <c r="Q8" i="34" s="1"/>
  <c r="Q36" i="34"/>
  <c r="Q54" i="34"/>
  <c r="F8" i="34"/>
  <c r="P8" i="34" s="1"/>
  <c r="P64" i="34"/>
  <c r="B64" i="34"/>
  <c r="B8" i="34" s="1"/>
  <c r="O16" i="34"/>
  <c r="P16" i="34"/>
  <c r="Q36" i="33"/>
  <c r="Q62" i="33"/>
  <c r="P64" i="33"/>
  <c r="M64" i="33"/>
  <c r="M8" i="33" s="1"/>
  <c r="O64" i="33"/>
  <c r="N64" i="33"/>
  <c r="H8" i="33"/>
  <c r="P8" i="33" s="1"/>
  <c r="Q8" i="33" s="1"/>
  <c r="M7" i="31"/>
  <c r="N7" i="31"/>
  <c r="O7" i="31"/>
  <c r="P7" i="31"/>
  <c r="Q7" i="31"/>
  <c r="M10" i="31"/>
  <c r="N10" i="31"/>
  <c r="O10" i="31"/>
  <c r="P10" i="31"/>
  <c r="Q10" i="31"/>
  <c r="M11" i="31"/>
  <c r="N11" i="31"/>
  <c r="O11" i="31"/>
  <c r="Q11" i="31" s="1"/>
  <c r="P11" i="31"/>
  <c r="M12" i="31"/>
  <c r="N12" i="31"/>
  <c r="O12" i="31"/>
  <c r="Q12" i="31" s="1"/>
  <c r="P12" i="31"/>
  <c r="M13" i="31"/>
  <c r="N13" i="31"/>
  <c r="O13" i="31"/>
  <c r="P13" i="31"/>
  <c r="Q13" i="31"/>
  <c r="M14" i="31"/>
  <c r="N14" i="31"/>
  <c r="O14" i="31"/>
  <c r="P14" i="31"/>
  <c r="Q14" i="31"/>
  <c r="M15" i="31"/>
  <c r="N15" i="31"/>
  <c r="O15" i="31"/>
  <c r="Q15" i="31" s="1"/>
  <c r="P15" i="31"/>
  <c r="B16" i="31"/>
  <c r="C16" i="31"/>
  <c r="N16" i="31" s="1"/>
  <c r="D16" i="31"/>
  <c r="O16" i="31" s="1"/>
  <c r="Q16" i="31" s="1"/>
  <c r="E16" i="31"/>
  <c r="F16" i="31"/>
  <c r="G16" i="31"/>
  <c r="H16" i="31"/>
  <c r="I16" i="31"/>
  <c r="J16" i="31"/>
  <c r="K16" i="31"/>
  <c r="L16" i="31"/>
  <c r="M16" i="31"/>
  <c r="P16" i="31"/>
  <c r="M17" i="31"/>
  <c r="N17" i="31"/>
  <c r="O17" i="31"/>
  <c r="Q17" i="31" s="1"/>
  <c r="P17" i="31"/>
  <c r="M18" i="31"/>
  <c r="M26" i="31" s="1"/>
  <c r="N18" i="31"/>
  <c r="O18" i="31"/>
  <c r="P18" i="31"/>
  <c r="Q18" i="31"/>
  <c r="M19" i="31"/>
  <c r="N19" i="31"/>
  <c r="O19" i="31"/>
  <c r="P19" i="31"/>
  <c r="Q19" i="31"/>
  <c r="M20" i="31"/>
  <c r="N20" i="31"/>
  <c r="O20" i="31"/>
  <c r="Q20" i="31" s="1"/>
  <c r="P20" i="31"/>
  <c r="M21" i="31"/>
  <c r="N21" i="31"/>
  <c r="O21" i="31"/>
  <c r="Q21" i="31" s="1"/>
  <c r="P21" i="31"/>
  <c r="M22" i="31"/>
  <c r="N22" i="31"/>
  <c r="O22" i="31"/>
  <c r="P22" i="31"/>
  <c r="Q22" i="31"/>
  <c r="M23" i="31"/>
  <c r="N23" i="31"/>
  <c r="O23" i="31"/>
  <c r="P23" i="31"/>
  <c r="Q23" i="31"/>
  <c r="M24" i="31"/>
  <c r="N24" i="31"/>
  <c r="O24" i="31"/>
  <c r="Q24" i="31" s="1"/>
  <c r="P24" i="31"/>
  <c r="M25" i="31"/>
  <c r="N25" i="31"/>
  <c r="O25" i="31"/>
  <c r="Q25" i="31" s="1"/>
  <c r="P25" i="31"/>
  <c r="B26" i="31"/>
  <c r="B64" i="31" s="1"/>
  <c r="C26" i="31"/>
  <c r="N26" i="31" s="1"/>
  <c r="D26" i="31"/>
  <c r="E26" i="31"/>
  <c r="F26" i="31"/>
  <c r="F64" i="31" s="1"/>
  <c r="G26" i="31"/>
  <c r="P26" i="31" s="1"/>
  <c r="H26" i="31"/>
  <c r="I26" i="31"/>
  <c r="J26" i="31"/>
  <c r="J64" i="31" s="1"/>
  <c r="J8" i="31" s="1"/>
  <c r="K26" i="31"/>
  <c r="L26" i="31"/>
  <c r="O26" i="31"/>
  <c r="Q26" i="31" s="1"/>
  <c r="M27" i="31"/>
  <c r="M31" i="31" s="1"/>
  <c r="N27" i="31"/>
  <c r="O27" i="31"/>
  <c r="P27" i="31"/>
  <c r="Q27" i="31"/>
  <c r="M28" i="31"/>
  <c r="N28" i="31"/>
  <c r="O28" i="31"/>
  <c r="P28" i="31"/>
  <c r="Q28" i="31"/>
  <c r="M29" i="31"/>
  <c r="N29" i="31"/>
  <c r="O29" i="31"/>
  <c r="P29" i="31"/>
  <c r="Q29" i="31" s="1"/>
  <c r="M30" i="31"/>
  <c r="N30" i="31"/>
  <c r="O30" i="31"/>
  <c r="Q30" i="31" s="1"/>
  <c r="P30" i="31"/>
  <c r="B31" i="31"/>
  <c r="C31" i="31"/>
  <c r="N31" i="31" s="1"/>
  <c r="D31" i="31"/>
  <c r="E31" i="31"/>
  <c r="F31" i="31"/>
  <c r="G31" i="31"/>
  <c r="P31" i="31" s="1"/>
  <c r="H31" i="31"/>
  <c r="I31" i="31"/>
  <c r="J31" i="31"/>
  <c r="K31" i="31"/>
  <c r="L31" i="31"/>
  <c r="O31" i="31"/>
  <c r="M32" i="31"/>
  <c r="M36" i="31" s="1"/>
  <c r="N32" i="31"/>
  <c r="O32" i="31"/>
  <c r="Q32" i="31" s="1"/>
  <c r="P32" i="31"/>
  <c r="M33" i="31"/>
  <c r="N33" i="31"/>
  <c r="O33" i="31"/>
  <c r="P33" i="31"/>
  <c r="Q33" i="31"/>
  <c r="M34" i="31"/>
  <c r="N34" i="31"/>
  <c r="O34" i="31"/>
  <c r="P34" i="31"/>
  <c r="Q34" i="31" s="1"/>
  <c r="M35" i="31"/>
  <c r="N35" i="31"/>
  <c r="O35" i="31"/>
  <c r="Q35" i="31" s="1"/>
  <c r="P35" i="31"/>
  <c r="B36" i="31"/>
  <c r="C36" i="31"/>
  <c r="N36" i="31" s="1"/>
  <c r="D36" i="31"/>
  <c r="E36" i="31"/>
  <c r="F36" i="31"/>
  <c r="G36" i="31"/>
  <c r="P36" i="31" s="1"/>
  <c r="H36" i="31"/>
  <c r="I36" i="31"/>
  <c r="J36" i="31"/>
  <c r="K36" i="31"/>
  <c r="L36" i="31"/>
  <c r="O36" i="31"/>
  <c r="Q36" i="31" s="1"/>
  <c r="M37" i="31"/>
  <c r="N37" i="31"/>
  <c r="O37" i="31"/>
  <c r="Q37" i="31" s="1"/>
  <c r="P37" i="31"/>
  <c r="M38" i="31"/>
  <c r="N38" i="31"/>
  <c r="O38" i="31"/>
  <c r="P38" i="31"/>
  <c r="Q38" i="31"/>
  <c r="M39" i="31"/>
  <c r="N39" i="31"/>
  <c r="O39" i="31"/>
  <c r="P39" i="31"/>
  <c r="Q39" i="31" s="1"/>
  <c r="M40" i="31"/>
  <c r="N40" i="31"/>
  <c r="O40" i="31"/>
  <c r="Q40" i="31" s="1"/>
  <c r="P40" i="31"/>
  <c r="M41" i="31"/>
  <c r="N41" i="31"/>
  <c r="O41" i="31"/>
  <c r="Q41" i="31" s="1"/>
  <c r="P41" i="31"/>
  <c r="M42" i="31"/>
  <c r="N42" i="31"/>
  <c r="O42" i="31"/>
  <c r="P42" i="31"/>
  <c r="Q42" i="31"/>
  <c r="B43" i="31"/>
  <c r="C43" i="31"/>
  <c r="D43" i="31"/>
  <c r="O43" i="31" s="1"/>
  <c r="Q43" i="31" s="1"/>
  <c r="E43" i="31"/>
  <c r="F43" i="31"/>
  <c r="P43" i="31" s="1"/>
  <c r="G43" i="31"/>
  <c r="H43" i="31"/>
  <c r="I43" i="31"/>
  <c r="J43" i="31"/>
  <c r="K43" i="31"/>
  <c r="L43" i="31"/>
  <c r="M43" i="31"/>
  <c r="N43" i="31"/>
  <c r="M44" i="31"/>
  <c r="N44" i="31"/>
  <c r="O44" i="31"/>
  <c r="P44" i="31"/>
  <c r="Q44" i="31" s="1"/>
  <c r="M45" i="31"/>
  <c r="N45" i="31"/>
  <c r="O45" i="31"/>
  <c r="Q45" i="31" s="1"/>
  <c r="P45" i="31"/>
  <c r="M46" i="31"/>
  <c r="N46" i="31"/>
  <c r="O46" i="31"/>
  <c r="Q46" i="31" s="1"/>
  <c r="P46" i="31"/>
  <c r="M47" i="31"/>
  <c r="M49" i="31" s="1"/>
  <c r="N47" i="31"/>
  <c r="O47" i="31"/>
  <c r="P47" i="31"/>
  <c r="Q47" i="31"/>
  <c r="M48" i="31"/>
  <c r="N48" i="31"/>
  <c r="O48" i="31"/>
  <c r="P48" i="31"/>
  <c r="Q48" i="31" s="1"/>
  <c r="B49" i="31"/>
  <c r="C49" i="31"/>
  <c r="N49" i="31" s="1"/>
  <c r="D49" i="31"/>
  <c r="O49" i="31" s="1"/>
  <c r="E49" i="31"/>
  <c r="F49" i="31"/>
  <c r="G49" i="31"/>
  <c r="H49" i="31"/>
  <c r="P49" i="31" s="1"/>
  <c r="I49" i="31"/>
  <c r="J49" i="31"/>
  <c r="K49" i="31"/>
  <c r="L49" i="31"/>
  <c r="M50" i="31"/>
  <c r="N50" i="31"/>
  <c r="O50" i="31"/>
  <c r="Q50" i="31" s="1"/>
  <c r="P50" i="31"/>
  <c r="M51" i="31"/>
  <c r="N51" i="31"/>
  <c r="O51" i="31"/>
  <c r="Q51" i="31" s="1"/>
  <c r="P51" i="31"/>
  <c r="M52" i="31"/>
  <c r="N52" i="31"/>
  <c r="O52" i="31"/>
  <c r="P52" i="31"/>
  <c r="Q52" i="31"/>
  <c r="M53" i="31"/>
  <c r="N53" i="31"/>
  <c r="O53" i="31"/>
  <c r="P53" i="31"/>
  <c r="Q53" i="31" s="1"/>
  <c r="B54" i="31"/>
  <c r="C54" i="31"/>
  <c r="N54" i="31" s="1"/>
  <c r="D54" i="31"/>
  <c r="O54" i="31" s="1"/>
  <c r="Q54" i="31" s="1"/>
  <c r="E54" i="31"/>
  <c r="F54" i="31"/>
  <c r="G54" i="31"/>
  <c r="H54" i="31"/>
  <c r="I54" i="31"/>
  <c r="J54" i="31"/>
  <c r="K54" i="31"/>
  <c r="L54" i="31"/>
  <c r="M54" i="31"/>
  <c r="P54" i="31"/>
  <c r="M55" i="31"/>
  <c r="N55" i="31"/>
  <c r="O55" i="31"/>
  <c r="Q55" i="31" s="1"/>
  <c r="P55" i="31"/>
  <c r="M56" i="31"/>
  <c r="N56" i="31"/>
  <c r="O56" i="31"/>
  <c r="Q56" i="31" s="1"/>
  <c r="P56" i="31"/>
  <c r="M57" i="31"/>
  <c r="N57" i="31"/>
  <c r="O57" i="31"/>
  <c r="P57" i="31"/>
  <c r="Q57" i="31"/>
  <c r="M58" i="31"/>
  <c r="N58" i="31"/>
  <c r="O58" i="31"/>
  <c r="P58" i="31"/>
  <c r="Q58" i="31"/>
  <c r="M59" i="31"/>
  <c r="N59" i="31"/>
  <c r="O59" i="31"/>
  <c r="Q59" i="31" s="1"/>
  <c r="P59" i="31"/>
  <c r="M60" i="31"/>
  <c r="N60" i="31"/>
  <c r="O60" i="31"/>
  <c r="Q60" i="31" s="1"/>
  <c r="P60" i="31"/>
  <c r="M61" i="31"/>
  <c r="N61" i="31"/>
  <c r="O61" i="31"/>
  <c r="P61" i="31"/>
  <c r="Q61" i="31"/>
  <c r="B62" i="31"/>
  <c r="C62" i="31"/>
  <c r="D62" i="31"/>
  <c r="O62" i="31" s="1"/>
  <c r="E62" i="31"/>
  <c r="F62" i="31"/>
  <c r="P62" i="31" s="1"/>
  <c r="G62" i="31"/>
  <c r="H62" i="31"/>
  <c r="I62" i="31"/>
  <c r="J62" i="31"/>
  <c r="K62" i="31"/>
  <c r="L62" i="31"/>
  <c r="M62" i="31"/>
  <c r="N62" i="31"/>
  <c r="M63" i="31"/>
  <c r="N63" i="31"/>
  <c r="O63" i="31"/>
  <c r="P63" i="31"/>
  <c r="Q63" i="31"/>
  <c r="C64" i="31"/>
  <c r="C8" i="31" s="1"/>
  <c r="D64" i="31"/>
  <c r="D8" i="31" s="1"/>
  <c r="E64" i="31"/>
  <c r="E8" i="31" s="1"/>
  <c r="G64" i="31"/>
  <c r="G8" i="31" s="1"/>
  <c r="H64" i="31"/>
  <c r="H8" i="31" s="1"/>
  <c r="I64" i="31"/>
  <c r="I8" i="31" s="1"/>
  <c r="K64" i="31"/>
  <c r="K8" i="31" s="1"/>
  <c r="L64" i="31"/>
  <c r="L8" i="31" s="1"/>
  <c r="N8" i="34" l="1"/>
  <c r="N64" i="34"/>
  <c r="Q16" i="34"/>
  <c r="Q64" i="34"/>
  <c r="Q64" i="33"/>
  <c r="O8" i="31"/>
  <c r="Q62" i="31"/>
  <c r="Q49" i="31"/>
  <c r="Q31" i="31"/>
  <c r="P64" i="31"/>
  <c r="F8" i="31"/>
  <c r="P8" i="31" s="1"/>
  <c r="B8" i="31"/>
  <c r="N8" i="31" s="1"/>
  <c r="N64" i="31"/>
  <c r="M64" i="31"/>
  <c r="M8" i="31" s="1"/>
  <c r="O64" i="31"/>
  <c r="Q64" i="31" s="1"/>
  <c r="Q63" i="30"/>
  <c r="P63" i="30"/>
  <c r="O63" i="30"/>
  <c r="N63" i="30"/>
  <c r="M63" i="30"/>
  <c r="L62" i="30"/>
  <c r="K62" i="30"/>
  <c r="J62" i="30"/>
  <c r="I62" i="30"/>
  <c r="H62" i="30"/>
  <c r="G62" i="30"/>
  <c r="F62" i="30"/>
  <c r="P62" i="30" s="1"/>
  <c r="E62" i="30"/>
  <c r="D62" i="30"/>
  <c r="O62" i="30" s="1"/>
  <c r="Q62" i="30" s="1"/>
  <c r="C62" i="30"/>
  <c r="B62" i="30"/>
  <c r="N62" i="30" s="1"/>
  <c r="P61" i="30"/>
  <c r="Q61" i="30" s="1"/>
  <c r="O61" i="30"/>
  <c r="N61" i="30"/>
  <c r="M61" i="30"/>
  <c r="P60" i="30"/>
  <c r="O60" i="30"/>
  <c r="Q60" i="30" s="1"/>
  <c r="N60" i="30"/>
  <c r="M60" i="30"/>
  <c r="P59" i="30"/>
  <c r="O59" i="30"/>
  <c r="Q59" i="30" s="1"/>
  <c r="N59" i="30"/>
  <c r="M59" i="30"/>
  <c r="Q58" i="30"/>
  <c r="P58" i="30"/>
  <c r="O58" i="30"/>
  <c r="N58" i="30"/>
  <c r="M58" i="30"/>
  <c r="P57" i="30"/>
  <c r="Q57" i="30" s="1"/>
  <c r="O57" i="30"/>
  <c r="N57" i="30"/>
  <c r="M57" i="30"/>
  <c r="P56" i="30"/>
  <c r="O56" i="30"/>
  <c r="Q56" i="30" s="1"/>
  <c r="N56" i="30"/>
  <c r="M56" i="30"/>
  <c r="M62" i="30" s="1"/>
  <c r="P55" i="30"/>
  <c r="O55" i="30"/>
  <c r="Q55" i="30" s="1"/>
  <c r="N55" i="30"/>
  <c r="M55" i="30"/>
  <c r="L54" i="30"/>
  <c r="K54" i="30"/>
  <c r="J54" i="30"/>
  <c r="I54" i="30"/>
  <c r="H54" i="30"/>
  <c r="G54" i="30"/>
  <c r="P54" i="30" s="1"/>
  <c r="F54" i="30"/>
  <c r="E54" i="30"/>
  <c r="D54" i="30"/>
  <c r="O54" i="30" s="1"/>
  <c r="C54" i="30"/>
  <c r="B54" i="30"/>
  <c r="N54" i="30" s="1"/>
  <c r="Q53" i="30"/>
  <c r="P53" i="30"/>
  <c r="O53" i="30"/>
  <c r="N53" i="30"/>
  <c r="M53" i="30"/>
  <c r="M54" i="30" s="1"/>
  <c r="P52" i="30"/>
  <c r="Q52" i="30" s="1"/>
  <c r="O52" i="30"/>
  <c r="N52" i="30"/>
  <c r="M52" i="30"/>
  <c r="P51" i="30"/>
  <c r="O51" i="30"/>
  <c r="Q51" i="30" s="1"/>
  <c r="N51" i="30"/>
  <c r="M51" i="30"/>
  <c r="P50" i="30"/>
  <c r="O50" i="30"/>
  <c r="Q50" i="30" s="1"/>
  <c r="N50" i="30"/>
  <c r="M50" i="30"/>
  <c r="L49" i="30"/>
  <c r="K49" i="30"/>
  <c r="J49" i="30"/>
  <c r="I49" i="30"/>
  <c r="H49" i="30"/>
  <c r="G49" i="30"/>
  <c r="P49" i="30" s="1"/>
  <c r="F49" i="30"/>
  <c r="E49" i="30"/>
  <c r="D49" i="30"/>
  <c r="O49" i="30" s="1"/>
  <c r="C49" i="30"/>
  <c r="B49" i="30"/>
  <c r="N49" i="30" s="1"/>
  <c r="Q48" i="30"/>
  <c r="P48" i="30"/>
  <c r="O48" i="30"/>
  <c r="N48" i="30"/>
  <c r="M48" i="30"/>
  <c r="Q47" i="30"/>
  <c r="P47" i="30"/>
  <c r="O47" i="30"/>
  <c r="N47" i="30"/>
  <c r="M47" i="30"/>
  <c r="P46" i="30"/>
  <c r="O46" i="30"/>
  <c r="Q46" i="30" s="1"/>
  <c r="N46" i="30"/>
  <c r="M46" i="30"/>
  <c r="P45" i="30"/>
  <c r="O45" i="30"/>
  <c r="Q45" i="30" s="1"/>
  <c r="N45" i="30"/>
  <c r="M45" i="30"/>
  <c r="Q44" i="30"/>
  <c r="P44" i="30"/>
  <c r="O44" i="30"/>
  <c r="N44" i="30"/>
  <c r="M44" i="30"/>
  <c r="M49" i="30" s="1"/>
  <c r="L43" i="30"/>
  <c r="K43" i="30"/>
  <c r="J43" i="30"/>
  <c r="I43" i="30"/>
  <c r="H43" i="30"/>
  <c r="G43" i="30"/>
  <c r="F43" i="30"/>
  <c r="P43" i="30" s="1"/>
  <c r="E43" i="30"/>
  <c r="D43" i="30"/>
  <c r="O43" i="30" s="1"/>
  <c r="C43" i="30"/>
  <c r="B43" i="30"/>
  <c r="N43" i="30" s="1"/>
  <c r="Q42" i="30"/>
  <c r="P42" i="30"/>
  <c r="O42" i="30"/>
  <c r="N42" i="30"/>
  <c r="M42" i="30"/>
  <c r="P41" i="30"/>
  <c r="O41" i="30"/>
  <c r="Q41" i="30" s="1"/>
  <c r="N41" i="30"/>
  <c r="M41" i="30"/>
  <c r="P40" i="30"/>
  <c r="O40" i="30"/>
  <c r="Q40" i="30" s="1"/>
  <c r="N40" i="30"/>
  <c r="M40" i="30"/>
  <c r="Q39" i="30"/>
  <c r="P39" i="30"/>
  <c r="O39" i="30"/>
  <c r="N39" i="30"/>
  <c r="M39" i="30"/>
  <c r="Q38" i="30"/>
  <c r="P38" i="30"/>
  <c r="O38" i="30"/>
  <c r="N38" i="30"/>
  <c r="M38" i="30"/>
  <c r="P37" i="30"/>
  <c r="O37" i="30"/>
  <c r="Q37" i="30" s="1"/>
  <c r="N37" i="30"/>
  <c r="M37" i="30"/>
  <c r="M43" i="30" s="1"/>
  <c r="L36" i="30"/>
  <c r="K36" i="30"/>
  <c r="J36" i="30"/>
  <c r="I36" i="30"/>
  <c r="H36" i="30"/>
  <c r="P36" i="30" s="1"/>
  <c r="G36" i="30"/>
  <c r="F36" i="30"/>
  <c r="E36" i="30"/>
  <c r="D36" i="30"/>
  <c r="O36" i="30" s="1"/>
  <c r="Q36" i="30" s="1"/>
  <c r="C36" i="30"/>
  <c r="B36" i="30"/>
  <c r="N36" i="30" s="1"/>
  <c r="P35" i="30"/>
  <c r="O35" i="30"/>
  <c r="Q35" i="30" s="1"/>
  <c r="N35" i="30"/>
  <c r="M35" i="30"/>
  <c r="Q34" i="30"/>
  <c r="P34" i="30"/>
  <c r="O34" i="30"/>
  <c r="N34" i="30"/>
  <c r="M34" i="30"/>
  <c r="Q33" i="30"/>
  <c r="P33" i="30"/>
  <c r="O33" i="30"/>
  <c r="N33" i="30"/>
  <c r="M33" i="30"/>
  <c r="P32" i="30"/>
  <c r="O32" i="30"/>
  <c r="Q32" i="30" s="1"/>
  <c r="N32" i="30"/>
  <c r="M32" i="30"/>
  <c r="M36" i="30" s="1"/>
  <c r="L31" i="30"/>
  <c r="K31" i="30"/>
  <c r="J31" i="30"/>
  <c r="I31" i="30"/>
  <c r="H31" i="30"/>
  <c r="P31" i="30" s="1"/>
  <c r="G31" i="30"/>
  <c r="F31" i="30"/>
  <c r="E31" i="30"/>
  <c r="D31" i="30"/>
  <c r="O31" i="30" s="1"/>
  <c r="Q31" i="30" s="1"/>
  <c r="C31" i="30"/>
  <c r="B31" i="30"/>
  <c r="N31" i="30" s="1"/>
  <c r="P30" i="30"/>
  <c r="O30" i="30"/>
  <c r="Q30" i="30" s="1"/>
  <c r="N30" i="30"/>
  <c r="M30" i="30"/>
  <c r="Q29" i="30"/>
  <c r="P29" i="30"/>
  <c r="O29" i="30"/>
  <c r="N29" i="30"/>
  <c r="M29" i="30"/>
  <c r="Q28" i="30"/>
  <c r="P28" i="30"/>
  <c r="O28" i="30"/>
  <c r="N28" i="30"/>
  <c r="M28" i="30"/>
  <c r="P27" i="30"/>
  <c r="O27" i="30"/>
  <c r="Q27" i="30" s="1"/>
  <c r="N27" i="30"/>
  <c r="M27" i="30"/>
  <c r="M31" i="30" s="1"/>
  <c r="L26" i="30"/>
  <c r="K26" i="30"/>
  <c r="J26" i="30"/>
  <c r="I26" i="30"/>
  <c r="H26" i="30"/>
  <c r="P26" i="30" s="1"/>
  <c r="G26" i="30"/>
  <c r="F26" i="30"/>
  <c r="E26" i="30"/>
  <c r="D26" i="30"/>
  <c r="O26" i="30" s="1"/>
  <c r="Q26" i="30" s="1"/>
  <c r="C26" i="30"/>
  <c r="B26" i="30"/>
  <c r="N26" i="30" s="1"/>
  <c r="P25" i="30"/>
  <c r="O25" i="30"/>
  <c r="Q25" i="30" s="1"/>
  <c r="N25" i="30"/>
  <c r="M25" i="30"/>
  <c r="Q24" i="30"/>
  <c r="P24" i="30"/>
  <c r="O24" i="30"/>
  <c r="N24" i="30"/>
  <c r="M24" i="30"/>
  <c r="Q23" i="30"/>
  <c r="P23" i="30"/>
  <c r="O23" i="30"/>
  <c r="N23" i="30"/>
  <c r="M23" i="30"/>
  <c r="P22" i="30"/>
  <c r="O22" i="30"/>
  <c r="Q22" i="30" s="1"/>
  <c r="N22" i="30"/>
  <c r="M22" i="30"/>
  <c r="P21" i="30"/>
  <c r="O21" i="30"/>
  <c r="Q21" i="30" s="1"/>
  <c r="N21" i="30"/>
  <c r="M21" i="30"/>
  <c r="Q20" i="30"/>
  <c r="P20" i="30"/>
  <c r="O20" i="30"/>
  <c r="N20" i="30"/>
  <c r="M20" i="30"/>
  <c r="Q19" i="30"/>
  <c r="P19" i="30"/>
  <c r="O19" i="30"/>
  <c r="N19" i="30"/>
  <c r="M19" i="30"/>
  <c r="P18" i="30"/>
  <c r="O18" i="30"/>
  <c r="Q18" i="30" s="1"/>
  <c r="N18" i="30"/>
  <c r="M18" i="30"/>
  <c r="P17" i="30"/>
  <c r="O17" i="30"/>
  <c r="Q17" i="30" s="1"/>
  <c r="N17" i="30"/>
  <c r="M17" i="30"/>
  <c r="M26" i="30" s="1"/>
  <c r="L16" i="30"/>
  <c r="L64" i="30" s="1"/>
  <c r="L8" i="30" s="1"/>
  <c r="K16" i="30"/>
  <c r="K64" i="30" s="1"/>
  <c r="K8" i="30" s="1"/>
  <c r="J16" i="30"/>
  <c r="J64" i="30" s="1"/>
  <c r="J8" i="30" s="1"/>
  <c r="I16" i="30"/>
  <c r="I64" i="30" s="1"/>
  <c r="I8" i="30" s="1"/>
  <c r="H16" i="30"/>
  <c r="H64" i="30" s="1"/>
  <c r="H8" i="30" s="1"/>
  <c r="G16" i="30"/>
  <c r="P16" i="30" s="1"/>
  <c r="F16" i="30"/>
  <c r="F64" i="30" s="1"/>
  <c r="E16" i="30"/>
  <c r="E64" i="30" s="1"/>
  <c r="E8" i="30" s="1"/>
  <c r="D16" i="30"/>
  <c r="D64" i="30" s="1"/>
  <c r="C16" i="30"/>
  <c r="C64" i="30" s="1"/>
  <c r="C8" i="30" s="1"/>
  <c r="B16" i="30"/>
  <c r="B64" i="30" s="1"/>
  <c r="P15" i="30"/>
  <c r="O15" i="30"/>
  <c r="Q15" i="30" s="1"/>
  <c r="N15" i="30"/>
  <c r="M15" i="30"/>
  <c r="Q14" i="30"/>
  <c r="P14" i="30"/>
  <c r="O14" i="30"/>
  <c r="N14" i="30"/>
  <c r="M14" i="30"/>
  <c r="Q13" i="30"/>
  <c r="P13" i="30"/>
  <c r="O13" i="30"/>
  <c r="N13" i="30"/>
  <c r="M13" i="30"/>
  <c r="P12" i="30"/>
  <c r="O12" i="30"/>
  <c r="Q12" i="30" s="1"/>
  <c r="N12" i="30"/>
  <c r="M12" i="30"/>
  <c r="P11" i="30"/>
  <c r="O11" i="30"/>
  <c r="Q11" i="30" s="1"/>
  <c r="N11" i="30"/>
  <c r="M11" i="30"/>
  <c r="P10" i="30"/>
  <c r="Q10" i="30" s="1"/>
  <c r="O10" i="30"/>
  <c r="N10" i="30"/>
  <c r="M10" i="30"/>
  <c r="M16" i="30" s="1"/>
  <c r="Q7" i="30"/>
  <c r="P7" i="30"/>
  <c r="O7" i="30"/>
  <c r="N7" i="30"/>
  <c r="M7" i="30"/>
  <c r="Q8" i="31" l="1"/>
  <c r="Q49" i="30"/>
  <c r="Q54" i="30"/>
  <c r="B8" i="30"/>
  <c r="N8" i="30" s="1"/>
  <c r="N64" i="30"/>
  <c r="F8" i="30"/>
  <c r="M64" i="30"/>
  <c r="M8" i="30" s="1"/>
  <c r="Q43" i="30"/>
  <c r="O64" i="30"/>
  <c r="D8" i="30"/>
  <c r="O8" i="30" s="1"/>
  <c r="N16" i="30"/>
  <c r="O16" i="30"/>
  <c r="Q16" i="30" s="1"/>
  <c r="G64" i="30"/>
  <c r="G8" i="30" s="1"/>
  <c r="Q63" i="29"/>
  <c r="P63" i="29"/>
  <c r="O63" i="29"/>
  <c r="N63" i="29"/>
  <c r="M63" i="29"/>
  <c r="L62" i="29"/>
  <c r="K62" i="29"/>
  <c r="J62" i="29"/>
  <c r="I62" i="29"/>
  <c r="H62" i="29"/>
  <c r="G62" i="29"/>
  <c r="F62" i="29"/>
  <c r="P62" i="29" s="1"/>
  <c r="E62" i="29"/>
  <c r="D62" i="29"/>
  <c r="O62" i="29" s="1"/>
  <c r="C62" i="29"/>
  <c r="B62" i="29"/>
  <c r="N62" i="29" s="1"/>
  <c r="P61" i="29"/>
  <c r="Q61" i="29" s="1"/>
  <c r="O61" i="29"/>
  <c r="N61" i="29"/>
  <c r="M61" i="29"/>
  <c r="P60" i="29"/>
  <c r="O60" i="29"/>
  <c r="Q60" i="29" s="1"/>
  <c r="N60" i="29"/>
  <c r="M60" i="29"/>
  <c r="P59" i="29"/>
  <c r="O59" i="29"/>
  <c r="Q59" i="29" s="1"/>
  <c r="N59" i="29"/>
  <c r="M59" i="29"/>
  <c r="Q58" i="29"/>
  <c r="P58" i="29"/>
  <c r="O58" i="29"/>
  <c r="N58" i="29"/>
  <c r="M58" i="29"/>
  <c r="Q57" i="29"/>
  <c r="P57" i="29"/>
  <c r="O57" i="29"/>
  <c r="N57" i="29"/>
  <c r="M57" i="29"/>
  <c r="P56" i="29"/>
  <c r="O56" i="29"/>
  <c r="Q56" i="29" s="1"/>
  <c r="N56" i="29"/>
  <c r="M56" i="29"/>
  <c r="P55" i="29"/>
  <c r="O55" i="29"/>
  <c r="Q55" i="29" s="1"/>
  <c r="N55" i="29"/>
  <c r="M55" i="29"/>
  <c r="M62" i="29" s="1"/>
  <c r="L54" i="29"/>
  <c r="K54" i="29"/>
  <c r="J54" i="29"/>
  <c r="I54" i="29"/>
  <c r="H54" i="29"/>
  <c r="G54" i="29"/>
  <c r="F54" i="29"/>
  <c r="P54" i="29" s="1"/>
  <c r="E54" i="29"/>
  <c r="D54" i="29"/>
  <c r="O54" i="29" s="1"/>
  <c r="C54" i="29"/>
  <c r="B54" i="29"/>
  <c r="N54" i="29" s="1"/>
  <c r="Q53" i="29"/>
  <c r="P53" i="29"/>
  <c r="O53" i="29"/>
  <c r="N53" i="29"/>
  <c r="M53" i="29"/>
  <c r="M54" i="29" s="1"/>
  <c r="Q52" i="29"/>
  <c r="P52" i="29"/>
  <c r="O52" i="29"/>
  <c r="N52" i="29"/>
  <c r="M52" i="29"/>
  <c r="P51" i="29"/>
  <c r="O51" i="29"/>
  <c r="Q51" i="29" s="1"/>
  <c r="N51" i="29"/>
  <c r="M51" i="29"/>
  <c r="P50" i="29"/>
  <c r="O50" i="29"/>
  <c r="Q50" i="29" s="1"/>
  <c r="N50" i="29"/>
  <c r="M50" i="29"/>
  <c r="L49" i="29"/>
  <c r="K49" i="29"/>
  <c r="J49" i="29"/>
  <c r="I49" i="29"/>
  <c r="H49" i="29"/>
  <c r="G49" i="29"/>
  <c r="P49" i="29" s="1"/>
  <c r="F49" i="29"/>
  <c r="E49" i="29"/>
  <c r="D49" i="29"/>
  <c r="O49" i="29" s="1"/>
  <c r="C49" i="29"/>
  <c r="B49" i="29"/>
  <c r="N49" i="29" s="1"/>
  <c r="Q48" i="29"/>
  <c r="P48" i="29"/>
  <c r="O48" i="29"/>
  <c r="N48" i="29"/>
  <c r="M48" i="29"/>
  <c r="Q47" i="29"/>
  <c r="P47" i="29"/>
  <c r="O47" i="29"/>
  <c r="N47" i="29"/>
  <c r="M47" i="29"/>
  <c r="P46" i="29"/>
  <c r="O46" i="29"/>
  <c r="Q46" i="29" s="1"/>
  <c r="N46" i="29"/>
  <c r="M46" i="29"/>
  <c r="P45" i="29"/>
  <c r="O45" i="29"/>
  <c r="Q45" i="29" s="1"/>
  <c r="N45" i="29"/>
  <c r="M45" i="29"/>
  <c r="Q44" i="29"/>
  <c r="P44" i="29"/>
  <c r="O44" i="29"/>
  <c r="N44" i="29"/>
  <c r="M44" i="29"/>
  <c r="M49" i="29" s="1"/>
  <c r="L43" i="29"/>
  <c r="K43" i="29"/>
  <c r="J43" i="29"/>
  <c r="I43" i="29"/>
  <c r="H43" i="29"/>
  <c r="G43" i="29"/>
  <c r="F43" i="29"/>
  <c r="P43" i="29" s="1"/>
  <c r="E43" i="29"/>
  <c r="D43" i="29"/>
  <c r="O43" i="29" s="1"/>
  <c r="Q43" i="29" s="1"/>
  <c r="C43" i="29"/>
  <c r="B43" i="29"/>
  <c r="N43" i="29" s="1"/>
  <c r="Q42" i="29"/>
  <c r="P42" i="29"/>
  <c r="O42" i="29"/>
  <c r="N42" i="29"/>
  <c r="M42" i="29"/>
  <c r="P41" i="29"/>
  <c r="O41" i="29"/>
  <c r="Q41" i="29" s="1"/>
  <c r="N41" i="29"/>
  <c r="M41" i="29"/>
  <c r="P40" i="29"/>
  <c r="O40" i="29"/>
  <c r="Q40" i="29" s="1"/>
  <c r="N40" i="29"/>
  <c r="M40" i="29"/>
  <c r="Q39" i="29"/>
  <c r="P39" i="29"/>
  <c r="O39" i="29"/>
  <c r="N39" i="29"/>
  <c r="M39" i="29"/>
  <c r="Q38" i="29"/>
  <c r="P38" i="29"/>
  <c r="O38" i="29"/>
  <c r="N38" i="29"/>
  <c r="M38" i="29"/>
  <c r="P37" i="29"/>
  <c r="O37" i="29"/>
  <c r="Q37" i="29" s="1"/>
  <c r="N37" i="29"/>
  <c r="M37" i="29"/>
  <c r="M43" i="29" s="1"/>
  <c r="L36" i="29"/>
  <c r="K36" i="29"/>
  <c r="J36" i="29"/>
  <c r="I36" i="29"/>
  <c r="H36" i="29"/>
  <c r="P36" i="29" s="1"/>
  <c r="G36" i="29"/>
  <c r="F36" i="29"/>
  <c r="E36" i="29"/>
  <c r="D36" i="29"/>
  <c r="O36" i="29" s="1"/>
  <c r="Q36" i="29" s="1"/>
  <c r="C36" i="29"/>
  <c r="B36" i="29"/>
  <c r="N36" i="29" s="1"/>
  <c r="P35" i="29"/>
  <c r="O35" i="29"/>
  <c r="Q35" i="29" s="1"/>
  <c r="N35" i="29"/>
  <c r="M35" i="29"/>
  <c r="Q34" i="29"/>
  <c r="P34" i="29"/>
  <c r="O34" i="29"/>
  <c r="N34" i="29"/>
  <c r="M34" i="29"/>
  <c r="Q33" i="29"/>
  <c r="P33" i="29"/>
  <c r="O33" i="29"/>
  <c r="N33" i="29"/>
  <c r="M33" i="29"/>
  <c r="P32" i="29"/>
  <c r="O32" i="29"/>
  <c r="Q32" i="29" s="1"/>
  <c r="N32" i="29"/>
  <c r="M32" i="29"/>
  <c r="M36" i="29" s="1"/>
  <c r="L31" i="29"/>
  <c r="K31" i="29"/>
  <c r="J31" i="29"/>
  <c r="I31" i="29"/>
  <c r="H31" i="29"/>
  <c r="P31" i="29" s="1"/>
  <c r="G31" i="29"/>
  <c r="F31" i="29"/>
  <c r="E31" i="29"/>
  <c r="D31" i="29"/>
  <c r="O31" i="29" s="1"/>
  <c r="Q31" i="29" s="1"/>
  <c r="C31" i="29"/>
  <c r="B31" i="29"/>
  <c r="N31" i="29" s="1"/>
  <c r="P30" i="29"/>
  <c r="O30" i="29"/>
  <c r="Q30" i="29" s="1"/>
  <c r="N30" i="29"/>
  <c r="M30" i="29"/>
  <c r="Q29" i="29"/>
  <c r="P29" i="29"/>
  <c r="O29" i="29"/>
  <c r="N29" i="29"/>
  <c r="M29" i="29"/>
  <c r="Q28" i="29"/>
  <c r="P28" i="29"/>
  <c r="O28" i="29"/>
  <c r="N28" i="29"/>
  <c r="M28" i="29"/>
  <c r="P27" i="29"/>
  <c r="O27" i="29"/>
  <c r="Q27" i="29" s="1"/>
  <c r="N27" i="29"/>
  <c r="M27" i="29"/>
  <c r="M31" i="29" s="1"/>
  <c r="L26" i="29"/>
  <c r="K26" i="29"/>
  <c r="J26" i="29"/>
  <c r="I26" i="29"/>
  <c r="H26" i="29"/>
  <c r="P26" i="29" s="1"/>
  <c r="G26" i="29"/>
  <c r="F26" i="29"/>
  <c r="E26" i="29"/>
  <c r="D26" i="29"/>
  <c r="O26" i="29" s="1"/>
  <c r="Q26" i="29" s="1"/>
  <c r="C26" i="29"/>
  <c r="B26" i="29"/>
  <c r="N26" i="29" s="1"/>
  <c r="P25" i="29"/>
  <c r="O25" i="29"/>
  <c r="Q25" i="29" s="1"/>
  <c r="N25" i="29"/>
  <c r="M25" i="29"/>
  <c r="Q24" i="29"/>
  <c r="P24" i="29"/>
  <c r="O24" i="29"/>
  <c r="N24" i="29"/>
  <c r="M24" i="29"/>
  <c r="Q23" i="29"/>
  <c r="P23" i="29"/>
  <c r="O23" i="29"/>
  <c r="N23" i="29"/>
  <c r="M23" i="29"/>
  <c r="P22" i="29"/>
  <c r="O22" i="29"/>
  <c r="Q22" i="29" s="1"/>
  <c r="N22" i="29"/>
  <c r="M22" i="29"/>
  <c r="P21" i="29"/>
  <c r="O21" i="29"/>
  <c r="Q21" i="29" s="1"/>
  <c r="N21" i="29"/>
  <c r="M21" i="29"/>
  <c r="Q20" i="29"/>
  <c r="P20" i="29"/>
  <c r="O20" i="29"/>
  <c r="N20" i="29"/>
  <c r="M20" i="29"/>
  <c r="Q19" i="29"/>
  <c r="P19" i="29"/>
  <c r="O19" i="29"/>
  <c r="N19" i="29"/>
  <c r="M19" i="29"/>
  <c r="P18" i="29"/>
  <c r="O18" i="29"/>
  <c r="Q18" i="29" s="1"/>
  <c r="N18" i="29"/>
  <c r="M18" i="29"/>
  <c r="P17" i="29"/>
  <c r="O17" i="29"/>
  <c r="Q17" i="29" s="1"/>
  <c r="N17" i="29"/>
  <c r="M17" i="29"/>
  <c r="M26" i="29" s="1"/>
  <c r="L16" i="29"/>
  <c r="L64" i="29" s="1"/>
  <c r="L8" i="29" s="1"/>
  <c r="K16" i="29"/>
  <c r="K64" i="29" s="1"/>
  <c r="K8" i="29" s="1"/>
  <c r="J16" i="29"/>
  <c r="J64" i="29" s="1"/>
  <c r="J8" i="29" s="1"/>
  <c r="I16" i="29"/>
  <c r="I64" i="29" s="1"/>
  <c r="I8" i="29" s="1"/>
  <c r="H16" i="29"/>
  <c r="H64" i="29" s="1"/>
  <c r="H8" i="29" s="1"/>
  <c r="G16" i="29"/>
  <c r="P16" i="29" s="1"/>
  <c r="F16" i="29"/>
  <c r="F64" i="29" s="1"/>
  <c r="E16" i="29"/>
  <c r="E64" i="29" s="1"/>
  <c r="E8" i="29" s="1"/>
  <c r="D16" i="29"/>
  <c r="D64" i="29" s="1"/>
  <c r="C16" i="29"/>
  <c r="C64" i="29" s="1"/>
  <c r="C8" i="29" s="1"/>
  <c r="B16" i="29"/>
  <c r="B64" i="29" s="1"/>
  <c r="Q15" i="29"/>
  <c r="P15" i="29"/>
  <c r="O15" i="29"/>
  <c r="N15" i="29"/>
  <c r="M15" i="29"/>
  <c r="Q14" i="29"/>
  <c r="P14" i="29"/>
  <c r="O14" i="29"/>
  <c r="N14" i="29"/>
  <c r="M14" i="29"/>
  <c r="P13" i="29"/>
  <c r="O13" i="29"/>
  <c r="Q13" i="29" s="1"/>
  <c r="N13" i="29"/>
  <c r="M13" i="29"/>
  <c r="P12" i="29"/>
  <c r="O12" i="29"/>
  <c r="Q12" i="29" s="1"/>
  <c r="N12" i="29"/>
  <c r="M12" i="29"/>
  <c r="Q11" i="29"/>
  <c r="P11" i="29"/>
  <c r="O11" i="29"/>
  <c r="N11" i="29"/>
  <c r="M11" i="29"/>
  <c r="Q10" i="29"/>
  <c r="P10" i="29"/>
  <c r="O10" i="29"/>
  <c r="N10" i="29"/>
  <c r="M10" i="29"/>
  <c r="M16" i="29" s="1"/>
  <c r="Q7" i="29"/>
  <c r="P7" i="29"/>
  <c r="O7" i="29"/>
  <c r="N7" i="29"/>
  <c r="M7" i="29"/>
  <c r="Q8" i="30" l="1"/>
  <c r="P64" i="30"/>
  <c r="Q64" i="30"/>
  <c r="P8" i="30"/>
  <c r="M64" i="29"/>
  <c r="M8" i="29" s="1"/>
  <c r="Q49" i="29"/>
  <c r="O64" i="29"/>
  <c r="D8" i="29"/>
  <c r="O8" i="29" s="1"/>
  <c r="N64" i="29"/>
  <c r="B8" i="29"/>
  <c r="N8" i="29" s="1"/>
  <c r="F8" i="29"/>
  <c r="Q54" i="29"/>
  <c r="Q62" i="29"/>
  <c r="N16" i="29"/>
  <c r="O16" i="29"/>
  <c r="Q16" i="29" s="1"/>
  <c r="G64" i="29"/>
  <c r="G8" i="29" s="1"/>
  <c r="P63" i="28"/>
  <c r="Q63" i="28" s="1"/>
  <c r="O63" i="28"/>
  <c r="N63" i="28"/>
  <c r="M63" i="28"/>
  <c r="L62" i="28"/>
  <c r="K62" i="28"/>
  <c r="J62" i="28"/>
  <c r="I62" i="28"/>
  <c r="H62" i="28"/>
  <c r="G62" i="28"/>
  <c r="F62" i="28"/>
  <c r="P62" i="28" s="1"/>
  <c r="E62" i="28"/>
  <c r="D62" i="28"/>
  <c r="O62" i="28" s="1"/>
  <c r="C62" i="28"/>
  <c r="B62" i="28"/>
  <c r="N62" i="28" s="1"/>
  <c r="Q61" i="28"/>
  <c r="P61" i="28"/>
  <c r="O61" i="28"/>
  <c r="N61" i="28"/>
  <c r="M61" i="28"/>
  <c r="P60" i="28"/>
  <c r="O60" i="28"/>
  <c r="Q60" i="28" s="1"/>
  <c r="N60" i="28"/>
  <c r="M60" i="28"/>
  <c r="P59" i="28"/>
  <c r="O59" i="28"/>
  <c r="Q59" i="28" s="1"/>
  <c r="N59" i="28"/>
  <c r="M59" i="28"/>
  <c r="P58" i="28"/>
  <c r="Q58" i="28" s="1"/>
  <c r="O58" i="28"/>
  <c r="N58" i="28"/>
  <c r="M58" i="28"/>
  <c r="Q57" i="28"/>
  <c r="P57" i="28"/>
  <c r="O57" i="28"/>
  <c r="N57" i="28"/>
  <c r="M57" i="28"/>
  <c r="M62" i="28" s="1"/>
  <c r="P56" i="28"/>
  <c r="O56" i="28"/>
  <c r="Q56" i="28" s="1"/>
  <c r="N56" i="28"/>
  <c r="M56" i="28"/>
  <c r="P55" i="28"/>
  <c r="O55" i="28"/>
  <c r="Q55" i="28" s="1"/>
  <c r="N55" i="28"/>
  <c r="M55" i="28"/>
  <c r="L54" i="28"/>
  <c r="K54" i="28"/>
  <c r="J54" i="28"/>
  <c r="I54" i="28"/>
  <c r="H54" i="28"/>
  <c r="P54" i="28" s="1"/>
  <c r="G54" i="28"/>
  <c r="F54" i="28"/>
  <c r="E54" i="28"/>
  <c r="D54" i="28"/>
  <c r="O54" i="28" s="1"/>
  <c r="Q54" i="28" s="1"/>
  <c r="C54" i="28"/>
  <c r="B54" i="28"/>
  <c r="N54" i="28" s="1"/>
  <c r="P53" i="28"/>
  <c r="Q53" i="28" s="1"/>
  <c r="O53" i="28"/>
  <c r="N53" i="28"/>
  <c r="M53" i="28"/>
  <c r="Q52" i="28"/>
  <c r="P52" i="28"/>
  <c r="O52" i="28"/>
  <c r="N52" i="28"/>
  <c r="M52" i="28"/>
  <c r="M54" i="28" s="1"/>
  <c r="P51" i="28"/>
  <c r="O51" i="28"/>
  <c r="Q51" i="28" s="1"/>
  <c r="N51" i="28"/>
  <c r="M51" i="28"/>
  <c r="P50" i="28"/>
  <c r="O50" i="28"/>
  <c r="Q50" i="28" s="1"/>
  <c r="N50" i="28"/>
  <c r="M50" i="28"/>
  <c r="L49" i="28"/>
  <c r="K49" i="28"/>
  <c r="J49" i="28"/>
  <c r="I49" i="28"/>
  <c r="H49" i="28"/>
  <c r="P49" i="28" s="1"/>
  <c r="G49" i="28"/>
  <c r="F49" i="28"/>
  <c r="E49" i="28"/>
  <c r="D49" i="28"/>
  <c r="O49" i="28" s="1"/>
  <c r="Q49" i="28" s="1"/>
  <c r="C49" i="28"/>
  <c r="B49" i="28"/>
  <c r="N49" i="28" s="1"/>
  <c r="P48" i="28"/>
  <c r="Q48" i="28" s="1"/>
  <c r="O48" i="28"/>
  <c r="N48" i="28"/>
  <c r="M48" i="28"/>
  <c r="Q47" i="28"/>
  <c r="P47" i="28"/>
  <c r="O47" i="28"/>
  <c r="N47" i="28"/>
  <c r="M47" i="28"/>
  <c r="P46" i="28"/>
  <c r="O46" i="28"/>
  <c r="Q46" i="28" s="1"/>
  <c r="N46" i="28"/>
  <c r="M46" i="28"/>
  <c r="P45" i="28"/>
  <c r="O45" i="28"/>
  <c r="Q45" i="28" s="1"/>
  <c r="N45" i="28"/>
  <c r="M45" i="28"/>
  <c r="P44" i="28"/>
  <c r="Q44" i="28" s="1"/>
  <c r="O44" i="28"/>
  <c r="N44" i="28"/>
  <c r="M44" i="28"/>
  <c r="M49" i="28" s="1"/>
  <c r="L43" i="28"/>
  <c r="K43" i="28"/>
  <c r="J43" i="28"/>
  <c r="I43" i="28"/>
  <c r="H43" i="28"/>
  <c r="G43" i="28"/>
  <c r="F43" i="28"/>
  <c r="P43" i="28" s="1"/>
  <c r="E43" i="28"/>
  <c r="D43" i="28"/>
  <c r="O43" i="28" s="1"/>
  <c r="Q43" i="28" s="1"/>
  <c r="C43" i="28"/>
  <c r="B43" i="28"/>
  <c r="N43" i="28" s="1"/>
  <c r="Q42" i="28"/>
  <c r="P42" i="28"/>
  <c r="O42" i="28"/>
  <c r="N42" i="28"/>
  <c r="M42" i="28"/>
  <c r="P41" i="28"/>
  <c r="O41" i="28"/>
  <c r="Q41" i="28" s="1"/>
  <c r="N41" i="28"/>
  <c r="M41" i="28"/>
  <c r="P40" i="28"/>
  <c r="O40" i="28"/>
  <c r="Q40" i="28" s="1"/>
  <c r="N40" i="28"/>
  <c r="M40" i="28"/>
  <c r="P39" i="28"/>
  <c r="Q39" i="28" s="1"/>
  <c r="O39" i="28"/>
  <c r="N39" i="28"/>
  <c r="M39" i="28"/>
  <c r="Q38" i="28"/>
  <c r="P38" i="28"/>
  <c r="O38" i="28"/>
  <c r="N38" i="28"/>
  <c r="M38" i="28"/>
  <c r="M43" i="28" s="1"/>
  <c r="P37" i="28"/>
  <c r="O37" i="28"/>
  <c r="Q37" i="28" s="1"/>
  <c r="N37" i="28"/>
  <c r="M37" i="28"/>
  <c r="O36" i="28"/>
  <c r="Q36" i="28" s="1"/>
  <c r="L36" i="28"/>
  <c r="K36" i="28"/>
  <c r="J36" i="28"/>
  <c r="I36" i="28"/>
  <c r="H36" i="28"/>
  <c r="G36" i="28"/>
  <c r="P36" i="28" s="1"/>
  <c r="F36" i="28"/>
  <c r="E36" i="28"/>
  <c r="D36" i="28"/>
  <c r="C36" i="28"/>
  <c r="B36" i="28"/>
  <c r="N36" i="28" s="1"/>
  <c r="P35" i="28"/>
  <c r="O35" i="28"/>
  <c r="Q35" i="28" s="1"/>
  <c r="N35" i="28"/>
  <c r="M35" i="28"/>
  <c r="P34" i="28"/>
  <c r="Q34" i="28" s="1"/>
  <c r="O34" i="28"/>
  <c r="N34" i="28"/>
  <c r="M34" i="28"/>
  <c r="Q33" i="28"/>
  <c r="P33" i="28"/>
  <c r="O33" i="28"/>
  <c r="N33" i="28"/>
  <c r="M33" i="28"/>
  <c r="P32" i="28"/>
  <c r="O32" i="28"/>
  <c r="Q32" i="28" s="1"/>
  <c r="N32" i="28"/>
  <c r="M32" i="28"/>
  <c r="M36" i="28" s="1"/>
  <c r="O31" i="28"/>
  <c r="L31" i="28"/>
  <c r="K31" i="28"/>
  <c r="J31" i="28"/>
  <c r="I31" i="28"/>
  <c r="H31" i="28"/>
  <c r="G31" i="28"/>
  <c r="P31" i="28" s="1"/>
  <c r="F31" i="28"/>
  <c r="E31" i="28"/>
  <c r="D31" i="28"/>
  <c r="C31" i="28"/>
  <c r="B31" i="28"/>
  <c r="N31" i="28" s="1"/>
  <c r="P30" i="28"/>
  <c r="O30" i="28"/>
  <c r="Q30" i="28" s="1"/>
  <c r="N30" i="28"/>
  <c r="M30" i="28"/>
  <c r="P29" i="28"/>
  <c r="Q29" i="28" s="1"/>
  <c r="O29" i="28"/>
  <c r="N29" i="28"/>
  <c r="M29" i="28"/>
  <c r="Q28" i="28"/>
  <c r="P28" i="28"/>
  <c r="O28" i="28"/>
  <c r="N28" i="28"/>
  <c r="M28" i="28"/>
  <c r="P27" i="28"/>
  <c r="O27" i="28"/>
  <c r="Q27" i="28" s="1"/>
  <c r="N27" i="28"/>
  <c r="M27" i="28"/>
  <c r="M31" i="28" s="1"/>
  <c r="O26" i="28"/>
  <c r="L26" i="28"/>
  <c r="K26" i="28"/>
  <c r="J26" i="28"/>
  <c r="I26" i="28"/>
  <c r="H26" i="28"/>
  <c r="G26" i="28"/>
  <c r="P26" i="28" s="1"/>
  <c r="F26" i="28"/>
  <c r="E26" i="28"/>
  <c r="D26" i="28"/>
  <c r="C26" i="28"/>
  <c r="B26" i="28"/>
  <c r="N26" i="28" s="1"/>
  <c r="P25" i="28"/>
  <c r="O25" i="28"/>
  <c r="Q25" i="28" s="1"/>
  <c r="N25" i="28"/>
  <c r="M25" i="28"/>
  <c r="P24" i="28"/>
  <c r="Q24" i="28" s="1"/>
  <c r="O24" i="28"/>
  <c r="N24" i="28"/>
  <c r="M24" i="28"/>
  <c r="Q23" i="28"/>
  <c r="P23" i="28"/>
  <c r="O23" i="28"/>
  <c r="N23" i="28"/>
  <c r="M23" i="28"/>
  <c r="P22" i="28"/>
  <c r="O22" i="28"/>
  <c r="Q22" i="28" s="1"/>
  <c r="N22" i="28"/>
  <c r="M22" i="28"/>
  <c r="P21" i="28"/>
  <c r="O21" i="28"/>
  <c r="Q21" i="28" s="1"/>
  <c r="N21" i="28"/>
  <c r="M21" i="28"/>
  <c r="P20" i="28"/>
  <c r="Q20" i="28" s="1"/>
  <c r="O20" i="28"/>
  <c r="N20" i="28"/>
  <c r="M20" i="28"/>
  <c r="Q19" i="28"/>
  <c r="P19" i="28"/>
  <c r="O19" i="28"/>
  <c r="N19" i="28"/>
  <c r="M19" i="28"/>
  <c r="P18" i="28"/>
  <c r="O18" i="28"/>
  <c r="Q18" i="28" s="1"/>
  <c r="N18" i="28"/>
  <c r="M18" i="28"/>
  <c r="P17" i="28"/>
  <c r="O17" i="28"/>
  <c r="Q17" i="28" s="1"/>
  <c r="N17" i="28"/>
  <c r="M17" i="28"/>
  <c r="M26" i="28" s="1"/>
  <c r="L16" i="28"/>
  <c r="L64" i="28" s="1"/>
  <c r="L8" i="28" s="1"/>
  <c r="K16" i="28"/>
  <c r="K64" i="28" s="1"/>
  <c r="K8" i="28" s="1"/>
  <c r="J16" i="28"/>
  <c r="J64" i="28" s="1"/>
  <c r="J8" i="28" s="1"/>
  <c r="I16" i="28"/>
  <c r="I64" i="28" s="1"/>
  <c r="I8" i="28" s="1"/>
  <c r="H16" i="28"/>
  <c r="H64" i="28" s="1"/>
  <c r="H8" i="28" s="1"/>
  <c r="G16" i="28"/>
  <c r="G64" i="28" s="1"/>
  <c r="G8" i="28" s="1"/>
  <c r="F16" i="28"/>
  <c r="F64" i="28" s="1"/>
  <c r="E16" i="28"/>
  <c r="E64" i="28" s="1"/>
  <c r="E8" i="28" s="1"/>
  <c r="D16" i="28"/>
  <c r="D64" i="28" s="1"/>
  <c r="C16" i="28"/>
  <c r="C64" i="28" s="1"/>
  <c r="C8" i="28" s="1"/>
  <c r="B16" i="28"/>
  <c r="B64" i="28" s="1"/>
  <c r="P15" i="28"/>
  <c r="O15" i="28"/>
  <c r="Q15" i="28" s="1"/>
  <c r="N15" i="28"/>
  <c r="M15" i="28"/>
  <c r="Q14" i="28"/>
  <c r="P14" i="28"/>
  <c r="O14" i="28"/>
  <c r="N14" i="28"/>
  <c r="M14" i="28"/>
  <c r="Q13" i="28"/>
  <c r="P13" i="28"/>
  <c r="O13" i="28"/>
  <c r="N13" i="28"/>
  <c r="M13" i="28"/>
  <c r="P12" i="28"/>
  <c r="O12" i="28"/>
  <c r="Q12" i="28" s="1"/>
  <c r="N12" i="28"/>
  <c r="M12" i="28"/>
  <c r="P11" i="28"/>
  <c r="O11" i="28"/>
  <c r="Q11" i="28" s="1"/>
  <c r="N11" i="28"/>
  <c r="M11" i="28"/>
  <c r="Q10" i="28"/>
  <c r="P10" i="28"/>
  <c r="O10" i="28"/>
  <c r="N10" i="28"/>
  <c r="M10" i="28"/>
  <c r="M16" i="28" s="1"/>
  <c r="Q7" i="28"/>
  <c r="P7" i="28"/>
  <c r="O7" i="28"/>
  <c r="N7" i="28"/>
  <c r="M7" i="28"/>
  <c r="P8" i="29" l="1"/>
  <c r="Q8" i="29" s="1"/>
  <c r="P64" i="29"/>
  <c r="Q64" i="29" s="1"/>
  <c r="O64" i="28"/>
  <c r="D8" i="28"/>
  <c r="O8" i="28" s="1"/>
  <c r="M64" i="28"/>
  <c r="M8" i="28" s="1"/>
  <c r="B8" i="28"/>
  <c r="N8" i="28" s="1"/>
  <c r="N64" i="28"/>
  <c r="P64" i="28"/>
  <c r="F8" i="28"/>
  <c r="P8" i="28" s="1"/>
  <c r="Q26" i="28"/>
  <c r="Q62" i="28"/>
  <c r="Q31" i="28"/>
  <c r="P16" i="28"/>
  <c r="N16" i="28"/>
  <c r="O16" i="28"/>
  <c r="P63" i="27"/>
  <c r="O63" i="27"/>
  <c r="N63" i="27"/>
  <c r="M63" i="27"/>
  <c r="L62" i="27"/>
  <c r="K62" i="27"/>
  <c r="J62" i="27"/>
  <c r="I62" i="27"/>
  <c r="H62" i="27"/>
  <c r="G62" i="27"/>
  <c r="F62" i="27"/>
  <c r="E62" i="27"/>
  <c r="D62" i="27"/>
  <c r="O62" i="27" s="1"/>
  <c r="C62" i="27"/>
  <c r="B62" i="27"/>
  <c r="N62" i="27" s="1"/>
  <c r="P61" i="27"/>
  <c r="O61" i="27"/>
  <c r="Q61" i="27" s="1"/>
  <c r="N61" i="27"/>
  <c r="M61" i="27"/>
  <c r="P60" i="27"/>
  <c r="O60" i="27"/>
  <c r="Q60" i="27" s="1"/>
  <c r="N60" i="27"/>
  <c r="M60" i="27"/>
  <c r="P59" i="27"/>
  <c r="Q59" i="27" s="1"/>
  <c r="O59" i="27"/>
  <c r="N59" i="27"/>
  <c r="M59" i="27"/>
  <c r="P58" i="27"/>
  <c r="O58" i="27"/>
  <c r="N58" i="27"/>
  <c r="M58" i="27"/>
  <c r="P57" i="27"/>
  <c r="O57" i="27"/>
  <c r="N57" i="27"/>
  <c r="M57" i="27"/>
  <c r="P56" i="27"/>
  <c r="Q56" i="27" s="1"/>
  <c r="O56" i="27"/>
  <c r="N56" i="27"/>
  <c r="M56" i="27"/>
  <c r="Q55" i="27"/>
  <c r="P55" i="27"/>
  <c r="O55" i="27"/>
  <c r="N55" i="27"/>
  <c r="M55" i="27"/>
  <c r="M62" i="27" s="1"/>
  <c r="L54" i="27"/>
  <c r="K54" i="27"/>
  <c r="J54" i="27"/>
  <c r="I54" i="27"/>
  <c r="H54" i="27"/>
  <c r="G54" i="27"/>
  <c r="F54" i="27"/>
  <c r="E54" i="27"/>
  <c r="D54" i="27"/>
  <c r="O54" i="27" s="1"/>
  <c r="C54" i="27"/>
  <c r="B54" i="27"/>
  <c r="N54" i="27" s="1"/>
  <c r="P53" i="27"/>
  <c r="O53" i="27"/>
  <c r="Q53" i="27" s="1"/>
  <c r="N53" i="27"/>
  <c r="M53" i="27"/>
  <c r="P52" i="27"/>
  <c r="O52" i="27"/>
  <c r="Q52" i="27" s="1"/>
  <c r="N52" i="27"/>
  <c r="M52" i="27"/>
  <c r="P51" i="27"/>
  <c r="O51" i="27"/>
  <c r="N51" i="27"/>
  <c r="M51" i="27"/>
  <c r="P50" i="27"/>
  <c r="Q50" i="27" s="1"/>
  <c r="O50" i="27"/>
  <c r="N50" i="27"/>
  <c r="M50" i="27"/>
  <c r="M54" i="27" s="1"/>
  <c r="L49" i="27"/>
  <c r="K49" i="27"/>
  <c r="J49" i="27"/>
  <c r="I49" i="27"/>
  <c r="H49" i="27"/>
  <c r="G49" i="27"/>
  <c r="F49" i="27"/>
  <c r="E49" i="27"/>
  <c r="D49" i="27"/>
  <c r="C49" i="27"/>
  <c r="B49" i="27"/>
  <c r="N49" i="27" s="1"/>
  <c r="P48" i="27"/>
  <c r="O48" i="27"/>
  <c r="N48" i="27"/>
  <c r="M48" i="27"/>
  <c r="P47" i="27"/>
  <c r="O47" i="27"/>
  <c r="N47" i="27"/>
  <c r="M47" i="27"/>
  <c r="P46" i="27"/>
  <c r="Q46" i="27" s="1"/>
  <c r="O46" i="27"/>
  <c r="N46" i="27"/>
  <c r="M46" i="27"/>
  <c r="Q45" i="27"/>
  <c r="P45" i="27"/>
  <c r="O45" i="27"/>
  <c r="N45" i="27"/>
  <c r="M45" i="27"/>
  <c r="P44" i="27"/>
  <c r="O44" i="27"/>
  <c r="Q44" i="27" s="1"/>
  <c r="N44" i="27"/>
  <c r="M44" i="27"/>
  <c r="M49" i="27" s="1"/>
  <c r="L43" i="27"/>
  <c r="K43" i="27"/>
  <c r="J43" i="27"/>
  <c r="I43" i="27"/>
  <c r="H43" i="27"/>
  <c r="G43" i="27"/>
  <c r="F43" i="27"/>
  <c r="E43" i="27"/>
  <c r="O43" i="27" s="1"/>
  <c r="D43" i="27"/>
  <c r="C43" i="27"/>
  <c r="B43" i="27"/>
  <c r="N43" i="27" s="1"/>
  <c r="P42" i="27"/>
  <c r="O42" i="27"/>
  <c r="N42" i="27"/>
  <c r="M42" i="27"/>
  <c r="P41" i="27"/>
  <c r="Q41" i="27" s="1"/>
  <c r="O41" i="27"/>
  <c r="N41" i="27"/>
  <c r="M41" i="27"/>
  <c r="Q40" i="27"/>
  <c r="P40" i="27"/>
  <c r="O40" i="27"/>
  <c r="N40" i="27"/>
  <c r="M40" i="27"/>
  <c r="P39" i="27"/>
  <c r="O39" i="27"/>
  <c r="Q39" i="27" s="1"/>
  <c r="N39" i="27"/>
  <c r="M39" i="27"/>
  <c r="P38" i="27"/>
  <c r="O38" i="27"/>
  <c r="Q38" i="27" s="1"/>
  <c r="N38" i="27"/>
  <c r="M38" i="27"/>
  <c r="P37" i="27"/>
  <c r="O37" i="27"/>
  <c r="N37" i="27"/>
  <c r="M37" i="27"/>
  <c r="M43" i="27" s="1"/>
  <c r="L36" i="27"/>
  <c r="K36" i="27"/>
  <c r="J36" i="27"/>
  <c r="I36" i="27"/>
  <c r="H36" i="27"/>
  <c r="G36" i="27"/>
  <c r="F36" i="27"/>
  <c r="E36" i="27"/>
  <c r="D36" i="27"/>
  <c r="C36" i="27"/>
  <c r="B36" i="27"/>
  <c r="N36" i="27" s="1"/>
  <c r="Q35" i="27"/>
  <c r="P35" i="27"/>
  <c r="O35" i="27"/>
  <c r="N35" i="27"/>
  <c r="M35" i="27"/>
  <c r="P34" i="27"/>
  <c r="O34" i="27"/>
  <c r="Q34" i="27" s="1"/>
  <c r="N34" i="27"/>
  <c r="M34" i="27"/>
  <c r="P33" i="27"/>
  <c r="O33" i="27"/>
  <c r="Q33" i="27" s="1"/>
  <c r="N33" i="27"/>
  <c r="M33" i="27"/>
  <c r="P32" i="27"/>
  <c r="O32" i="27"/>
  <c r="N32" i="27"/>
  <c r="M32" i="27"/>
  <c r="L31" i="27"/>
  <c r="K31" i="27"/>
  <c r="J31" i="27"/>
  <c r="I31" i="27"/>
  <c r="H31" i="27"/>
  <c r="G31" i="27"/>
  <c r="F31" i="27"/>
  <c r="P31" i="27" s="1"/>
  <c r="E31" i="27"/>
  <c r="D31" i="27"/>
  <c r="O31" i="27" s="1"/>
  <c r="C31" i="27"/>
  <c r="B31" i="27"/>
  <c r="N31" i="27" s="1"/>
  <c r="P30" i="27"/>
  <c r="O30" i="27"/>
  <c r="Q30" i="27" s="1"/>
  <c r="N30" i="27"/>
  <c r="M30" i="27"/>
  <c r="P29" i="27"/>
  <c r="O29" i="27"/>
  <c r="N29" i="27"/>
  <c r="M29" i="27"/>
  <c r="P28" i="27"/>
  <c r="O28" i="27"/>
  <c r="Q28" i="27" s="1"/>
  <c r="N28" i="27"/>
  <c r="M28" i="27"/>
  <c r="P27" i="27"/>
  <c r="O27" i="27"/>
  <c r="N27" i="27"/>
  <c r="M27" i="27"/>
  <c r="L26" i="27"/>
  <c r="K26" i="27"/>
  <c r="J26" i="27"/>
  <c r="I26" i="27"/>
  <c r="H26" i="27"/>
  <c r="G26" i="27"/>
  <c r="F26" i="27"/>
  <c r="P26" i="27" s="1"/>
  <c r="E26" i="27"/>
  <c r="D26" i="27"/>
  <c r="C26" i="27"/>
  <c r="B26" i="27"/>
  <c r="N26" i="27" s="1"/>
  <c r="Q25" i="27"/>
  <c r="P25" i="27"/>
  <c r="O25" i="27"/>
  <c r="N25" i="27"/>
  <c r="M25" i="27"/>
  <c r="P24" i="27"/>
  <c r="O24" i="27"/>
  <c r="Q24" i="27" s="1"/>
  <c r="N24" i="27"/>
  <c r="M24" i="27"/>
  <c r="P23" i="27"/>
  <c r="O23" i="27"/>
  <c r="Q23" i="27" s="1"/>
  <c r="N23" i="27"/>
  <c r="M23" i="27"/>
  <c r="P22" i="27"/>
  <c r="O22" i="27"/>
  <c r="N22" i="27"/>
  <c r="M22" i="27"/>
  <c r="P21" i="27"/>
  <c r="O21" i="27"/>
  <c r="Q21" i="27" s="1"/>
  <c r="N21" i="27"/>
  <c r="M21" i="27"/>
  <c r="P20" i="27"/>
  <c r="O20" i="27"/>
  <c r="Q20" i="27" s="1"/>
  <c r="N20" i="27"/>
  <c r="M20" i="27"/>
  <c r="P19" i="27"/>
  <c r="O19" i="27"/>
  <c r="Q19" i="27" s="1"/>
  <c r="N19" i="27"/>
  <c r="M19" i="27"/>
  <c r="P18" i="27"/>
  <c r="O18" i="27"/>
  <c r="N18" i="27"/>
  <c r="M18" i="27"/>
  <c r="P17" i="27"/>
  <c r="Q17" i="27" s="1"/>
  <c r="O17" i="27"/>
  <c r="N17" i="27"/>
  <c r="M17" i="27"/>
  <c r="M26" i="27" s="1"/>
  <c r="L16" i="27"/>
  <c r="K16" i="27"/>
  <c r="J16" i="27"/>
  <c r="I16" i="27"/>
  <c r="H16" i="27"/>
  <c r="G16" i="27"/>
  <c r="F16" i="27"/>
  <c r="E16" i="27"/>
  <c r="D16" i="27"/>
  <c r="C16" i="27"/>
  <c r="B16" i="27"/>
  <c r="P15" i="27"/>
  <c r="O15" i="27"/>
  <c r="Q15" i="27" s="1"/>
  <c r="N15" i="27"/>
  <c r="M15" i="27"/>
  <c r="P14" i="27"/>
  <c r="O14" i="27"/>
  <c r="N14" i="27"/>
  <c r="M14" i="27"/>
  <c r="P13" i="27"/>
  <c r="O13" i="27"/>
  <c r="N13" i="27"/>
  <c r="M13" i="27"/>
  <c r="P12" i="27"/>
  <c r="O12" i="27"/>
  <c r="Q12" i="27" s="1"/>
  <c r="N12" i="27"/>
  <c r="M12" i="27"/>
  <c r="P11" i="27"/>
  <c r="O11" i="27"/>
  <c r="N11" i="27"/>
  <c r="M11" i="27"/>
  <c r="P10" i="27"/>
  <c r="O10" i="27"/>
  <c r="Q10" i="27" s="1"/>
  <c r="N10" i="27"/>
  <c r="M10" i="27"/>
  <c r="M16" i="27" s="1"/>
  <c r="P7" i="27"/>
  <c r="O7" i="27"/>
  <c r="Q7" i="27" s="1"/>
  <c r="N7" i="27"/>
  <c r="M7" i="27"/>
  <c r="Q16" i="28" l="1"/>
  <c r="Q8" i="28"/>
  <c r="Q64" i="28"/>
  <c r="Q63" i="27"/>
  <c r="P62" i="27"/>
  <c r="Q62" i="27" s="1"/>
  <c r="Q57" i="27"/>
  <c r="Q58" i="27"/>
  <c r="D64" i="27"/>
  <c r="H64" i="27"/>
  <c r="H8" i="27" s="1"/>
  <c r="L64" i="27"/>
  <c r="L8" i="27" s="1"/>
  <c r="Q51" i="27"/>
  <c r="P54" i="27"/>
  <c r="Q54" i="27" s="1"/>
  <c r="P49" i="27"/>
  <c r="Q47" i="27"/>
  <c r="Q48" i="27"/>
  <c r="O49" i="27"/>
  <c r="P43" i="27"/>
  <c r="Q37" i="27"/>
  <c r="Q42" i="27"/>
  <c r="M36" i="27"/>
  <c r="E64" i="27"/>
  <c r="E8" i="27" s="1"/>
  <c r="I64" i="27"/>
  <c r="I8" i="27" s="1"/>
  <c r="Q32" i="27"/>
  <c r="O36" i="27"/>
  <c r="P36" i="27"/>
  <c r="Q27" i="27"/>
  <c r="M31" i="27"/>
  <c r="Q29" i="27"/>
  <c r="O26" i="27"/>
  <c r="F64" i="27"/>
  <c r="F8" i="27" s="1"/>
  <c r="Q22" i="27"/>
  <c r="Q18" i="27"/>
  <c r="B64" i="27"/>
  <c r="B8" i="27" s="1"/>
  <c r="J64" i="27"/>
  <c r="J8" i="27" s="1"/>
  <c r="C64" i="27"/>
  <c r="C8" i="27" s="1"/>
  <c r="G64" i="27"/>
  <c r="G8" i="27" s="1"/>
  <c r="K64" i="27"/>
  <c r="K8" i="27" s="1"/>
  <c r="Q13" i="27"/>
  <c r="Q11" i="27"/>
  <c r="Q14" i="27"/>
  <c r="D8" i="27"/>
  <c r="O8" i="27" s="1"/>
  <c r="Q26" i="27"/>
  <c r="Q31" i="27"/>
  <c r="Q36" i="27"/>
  <c r="Q43" i="27"/>
  <c r="O16" i="27"/>
  <c r="N16" i="27"/>
  <c r="P16" i="27"/>
  <c r="Q63" i="25"/>
  <c r="P63" i="25"/>
  <c r="O63" i="25"/>
  <c r="N63" i="25"/>
  <c r="M63" i="25"/>
  <c r="L62" i="25"/>
  <c r="K62" i="25"/>
  <c r="J62" i="25"/>
  <c r="I62" i="25"/>
  <c r="H62" i="25"/>
  <c r="G62" i="25"/>
  <c r="F62" i="25"/>
  <c r="P62" i="25" s="1"/>
  <c r="E62" i="25"/>
  <c r="D62" i="25"/>
  <c r="O62" i="25" s="1"/>
  <c r="Q62" i="25" s="1"/>
  <c r="C62" i="25"/>
  <c r="B62" i="25"/>
  <c r="N62" i="25" s="1"/>
  <c r="Q61" i="25"/>
  <c r="P61" i="25"/>
  <c r="O61" i="25"/>
  <c r="N61" i="25"/>
  <c r="M61" i="25"/>
  <c r="P60" i="25"/>
  <c r="O60" i="25"/>
  <c r="Q60" i="25" s="1"/>
  <c r="N60" i="25"/>
  <c r="M60" i="25"/>
  <c r="P59" i="25"/>
  <c r="O59" i="25"/>
  <c r="Q59" i="25" s="1"/>
  <c r="N59" i="25"/>
  <c r="M59" i="25"/>
  <c r="P58" i="25"/>
  <c r="Q58" i="25" s="1"/>
  <c r="O58" i="25"/>
  <c r="N58" i="25"/>
  <c r="M58" i="25"/>
  <c r="Q57" i="25"/>
  <c r="P57" i="25"/>
  <c r="O57" i="25"/>
  <c r="N57" i="25"/>
  <c r="M57" i="25"/>
  <c r="M62" i="25" s="1"/>
  <c r="P56" i="25"/>
  <c r="O56" i="25"/>
  <c r="Q56" i="25" s="1"/>
  <c r="N56" i="25"/>
  <c r="M56" i="25"/>
  <c r="P55" i="25"/>
  <c r="O55" i="25"/>
  <c r="Q55" i="25" s="1"/>
  <c r="N55" i="25"/>
  <c r="M55" i="25"/>
  <c r="L54" i="25"/>
  <c r="K54" i="25"/>
  <c r="J54" i="25"/>
  <c r="I54" i="25"/>
  <c r="H54" i="25"/>
  <c r="P54" i="25" s="1"/>
  <c r="G54" i="25"/>
  <c r="F54" i="25"/>
  <c r="E54" i="25"/>
  <c r="D54" i="25"/>
  <c r="O54" i="25" s="1"/>
  <c r="Q54" i="25" s="1"/>
  <c r="C54" i="25"/>
  <c r="B54" i="25"/>
  <c r="N54" i="25" s="1"/>
  <c r="P53" i="25"/>
  <c r="Q53" i="25" s="1"/>
  <c r="O53" i="25"/>
  <c r="N53" i="25"/>
  <c r="M53" i="25"/>
  <c r="Q52" i="25"/>
  <c r="P52" i="25"/>
  <c r="O52" i="25"/>
  <c r="N52" i="25"/>
  <c r="M52" i="25"/>
  <c r="M54" i="25" s="1"/>
  <c r="P51" i="25"/>
  <c r="O51" i="25"/>
  <c r="Q51" i="25" s="1"/>
  <c r="N51" i="25"/>
  <c r="M51" i="25"/>
  <c r="P50" i="25"/>
  <c r="O50" i="25"/>
  <c r="Q50" i="25" s="1"/>
  <c r="N50" i="25"/>
  <c r="M50" i="25"/>
  <c r="L49" i="25"/>
  <c r="K49" i="25"/>
  <c r="J49" i="25"/>
  <c r="I49" i="25"/>
  <c r="H49" i="25"/>
  <c r="P49" i="25" s="1"/>
  <c r="G49" i="25"/>
  <c r="F49" i="25"/>
  <c r="E49" i="25"/>
  <c r="D49" i="25"/>
  <c r="O49" i="25" s="1"/>
  <c r="Q49" i="25" s="1"/>
  <c r="C49" i="25"/>
  <c r="B49" i="25"/>
  <c r="N49" i="25" s="1"/>
  <c r="P48" i="25"/>
  <c r="Q48" i="25" s="1"/>
  <c r="O48" i="25"/>
  <c r="N48" i="25"/>
  <c r="M48" i="25"/>
  <c r="Q47" i="25"/>
  <c r="P47" i="25"/>
  <c r="O47" i="25"/>
  <c r="N47" i="25"/>
  <c r="M47" i="25"/>
  <c r="P46" i="25"/>
  <c r="O46" i="25"/>
  <c r="Q46" i="25" s="1"/>
  <c r="N46" i="25"/>
  <c r="M46" i="25"/>
  <c r="P45" i="25"/>
  <c r="O45" i="25"/>
  <c r="Q45" i="25" s="1"/>
  <c r="N45" i="25"/>
  <c r="M45" i="25"/>
  <c r="P44" i="25"/>
  <c r="Q44" i="25" s="1"/>
  <c r="O44" i="25"/>
  <c r="N44" i="25"/>
  <c r="M44" i="25"/>
  <c r="M49" i="25" s="1"/>
  <c r="L43" i="25"/>
  <c r="K43" i="25"/>
  <c r="J43" i="25"/>
  <c r="I43" i="25"/>
  <c r="H43" i="25"/>
  <c r="G43" i="25"/>
  <c r="F43" i="25"/>
  <c r="P43" i="25" s="1"/>
  <c r="E43" i="25"/>
  <c r="D43" i="25"/>
  <c r="O43" i="25" s="1"/>
  <c r="Q43" i="25" s="1"/>
  <c r="C43" i="25"/>
  <c r="B43" i="25"/>
  <c r="N43" i="25" s="1"/>
  <c r="Q42" i="25"/>
  <c r="P42" i="25"/>
  <c r="O42" i="25"/>
  <c r="N42" i="25"/>
  <c r="M42" i="25"/>
  <c r="P41" i="25"/>
  <c r="O41" i="25"/>
  <c r="Q41" i="25" s="1"/>
  <c r="N41" i="25"/>
  <c r="M41" i="25"/>
  <c r="P40" i="25"/>
  <c r="O40" i="25"/>
  <c r="Q40" i="25" s="1"/>
  <c r="N40" i="25"/>
  <c r="M40" i="25"/>
  <c r="P39" i="25"/>
  <c r="Q39" i="25" s="1"/>
  <c r="O39" i="25"/>
  <c r="N39" i="25"/>
  <c r="M39" i="25"/>
  <c r="Q38" i="25"/>
  <c r="P38" i="25"/>
  <c r="O38" i="25"/>
  <c r="N38" i="25"/>
  <c r="M38" i="25"/>
  <c r="M43" i="25" s="1"/>
  <c r="P37" i="25"/>
  <c r="O37" i="25"/>
  <c r="Q37" i="25" s="1"/>
  <c r="N37" i="25"/>
  <c r="M37" i="25"/>
  <c r="O36" i="25"/>
  <c r="L36" i="25"/>
  <c r="K36" i="25"/>
  <c r="J36" i="25"/>
  <c r="I36" i="25"/>
  <c r="H36" i="25"/>
  <c r="G36" i="25"/>
  <c r="P36" i="25" s="1"/>
  <c r="F36" i="25"/>
  <c r="E36" i="25"/>
  <c r="D36" i="25"/>
  <c r="C36" i="25"/>
  <c r="B36" i="25"/>
  <c r="N36" i="25" s="1"/>
  <c r="P35" i="25"/>
  <c r="O35" i="25"/>
  <c r="Q35" i="25" s="1"/>
  <c r="N35" i="25"/>
  <c r="M35" i="25"/>
  <c r="P34" i="25"/>
  <c r="Q34" i="25" s="1"/>
  <c r="O34" i="25"/>
  <c r="N34" i="25"/>
  <c r="M34" i="25"/>
  <c r="Q33" i="25"/>
  <c r="P33" i="25"/>
  <c r="O33" i="25"/>
  <c r="N33" i="25"/>
  <c r="M33" i="25"/>
  <c r="P32" i="25"/>
  <c r="O32" i="25"/>
  <c r="Q32" i="25" s="1"/>
  <c r="N32" i="25"/>
  <c r="M32" i="25"/>
  <c r="M36" i="25" s="1"/>
  <c r="O31" i="25"/>
  <c r="L31" i="25"/>
  <c r="K31" i="25"/>
  <c r="J31" i="25"/>
  <c r="I31" i="25"/>
  <c r="H31" i="25"/>
  <c r="G31" i="25"/>
  <c r="P31" i="25" s="1"/>
  <c r="F31" i="25"/>
  <c r="E31" i="25"/>
  <c r="D31" i="25"/>
  <c r="C31" i="25"/>
  <c r="B31" i="25"/>
  <c r="N31" i="25" s="1"/>
  <c r="P30" i="25"/>
  <c r="O30" i="25"/>
  <c r="Q30" i="25" s="1"/>
  <c r="N30" i="25"/>
  <c r="M30" i="25"/>
  <c r="P29" i="25"/>
  <c r="Q29" i="25" s="1"/>
  <c r="O29" i="25"/>
  <c r="N29" i="25"/>
  <c r="M29" i="25"/>
  <c r="Q28" i="25"/>
  <c r="P28" i="25"/>
  <c r="O28" i="25"/>
  <c r="N28" i="25"/>
  <c r="M28" i="25"/>
  <c r="P27" i="25"/>
  <c r="O27" i="25"/>
  <c r="Q27" i="25" s="1"/>
  <c r="N27" i="25"/>
  <c r="M27" i="25"/>
  <c r="M31" i="25" s="1"/>
  <c r="O26" i="25"/>
  <c r="Q26" i="25" s="1"/>
  <c r="L26" i="25"/>
  <c r="K26" i="25"/>
  <c r="J26" i="25"/>
  <c r="I26" i="25"/>
  <c r="H26" i="25"/>
  <c r="G26" i="25"/>
  <c r="F26" i="25"/>
  <c r="P26" i="25" s="1"/>
  <c r="E26" i="25"/>
  <c r="D26" i="25"/>
  <c r="C26" i="25"/>
  <c r="B26" i="25"/>
  <c r="N26" i="25" s="1"/>
  <c r="P25" i="25"/>
  <c r="O25" i="25"/>
  <c r="Q25" i="25" s="1"/>
  <c r="N25" i="25"/>
  <c r="M25" i="25"/>
  <c r="P24" i="25"/>
  <c r="O24" i="25"/>
  <c r="Q24" i="25" s="1"/>
  <c r="N24" i="25"/>
  <c r="M24" i="25"/>
  <c r="Q23" i="25"/>
  <c r="P23" i="25"/>
  <c r="O23" i="25"/>
  <c r="N23" i="25"/>
  <c r="M23" i="25"/>
  <c r="Q22" i="25"/>
  <c r="P22" i="25"/>
  <c r="O22" i="25"/>
  <c r="N22" i="25"/>
  <c r="M22" i="25"/>
  <c r="P21" i="25"/>
  <c r="O21" i="25"/>
  <c r="Q21" i="25" s="1"/>
  <c r="N21" i="25"/>
  <c r="M21" i="25"/>
  <c r="P20" i="25"/>
  <c r="O20" i="25"/>
  <c r="Q20" i="25" s="1"/>
  <c r="N20" i="25"/>
  <c r="M20" i="25"/>
  <c r="Q19" i="25"/>
  <c r="P19" i="25"/>
  <c r="O19" i="25"/>
  <c r="N19" i="25"/>
  <c r="M19" i="25"/>
  <c r="Q18" i="25"/>
  <c r="P18" i="25"/>
  <c r="O18" i="25"/>
  <c r="N18" i="25"/>
  <c r="M18" i="25"/>
  <c r="P17" i="25"/>
  <c r="O17" i="25"/>
  <c r="Q17" i="25" s="1"/>
  <c r="N17" i="25"/>
  <c r="M17" i="25"/>
  <c r="M26" i="25" s="1"/>
  <c r="L16" i="25"/>
  <c r="L64" i="25" s="1"/>
  <c r="L8" i="25" s="1"/>
  <c r="K16" i="25"/>
  <c r="K64" i="25" s="1"/>
  <c r="K8" i="25" s="1"/>
  <c r="J16" i="25"/>
  <c r="J64" i="25" s="1"/>
  <c r="J8" i="25" s="1"/>
  <c r="I16" i="25"/>
  <c r="I64" i="25" s="1"/>
  <c r="I8" i="25" s="1"/>
  <c r="H16" i="25"/>
  <c r="H64" i="25" s="1"/>
  <c r="H8" i="25" s="1"/>
  <c r="G16" i="25"/>
  <c r="G64" i="25" s="1"/>
  <c r="G8" i="25" s="1"/>
  <c r="F16" i="25"/>
  <c r="F64" i="25" s="1"/>
  <c r="E16" i="25"/>
  <c r="E64" i="25" s="1"/>
  <c r="E8" i="25" s="1"/>
  <c r="D16" i="25"/>
  <c r="D64" i="25" s="1"/>
  <c r="C16" i="25"/>
  <c r="C64" i="25" s="1"/>
  <c r="C8" i="25" s="1"/>
  <c r="B16" i="25"/>
  <c r="B64" i="25" s="1"/>
  <c r="P15" i="25"/>
  <c r="O15" i="25"/>
  <c r="Q15" i="25" s="1"/>
  <c r="N15" i="25"/>
  <c r="M15" i="25"/>
  <c r="Q14" i="25"/>
  <c r="P14" i="25"/>
  <c r="O14" i="25"/>
  <c r="N14" i="25"/>
  <c r="M14" i="25"/>
  <c r="Q13" i="25"/>
  <c r="P13" i="25"/>
  <c r="O13" i="25"/>
  <c r="N13" i="25"/>
  <c r="M13" i="25"/>
  <c r="P12" i="25"/>
  <c r="O12" i="25"/>
  <c r="Q12" i="25" s="1"/>
  <c r="N12" i="25"/>
  <c r="M12" i="25"/>
  <c r="P11" i="25"/>
  <c r="O11" i="25"/>
  <c r="Q11" i="25" s="1"/>
  <c r="N11" i="25"/>
  <c r="M11" i="25"/>
  <c r="Q10" i="25"/>
  <c r="P10" i="25"/>
  <c r="O10" i="25"/>
  <c r="N10" i="25"/>
  <c r="M10" i="25"/>
  <c r="M16" i="25" s="1"/>
  <c r="Q7" i="25"/>
  <c r="P7" i="25"/>
  <c r="O7" i="25"/>
  <c r="N7" i="25"/>
  <c r="M7" i="25"/>
  <c r="O64" i="27" l="1"/>
  <c r="Q49" i="27"/>
  <c r="M64" i="27"/>
  <c r="M8" i="27" s="1"/>
  <c r="N64" i="27"/>
  <c r="N8" i="27"/>
  <c r="P64" i="27"/>
  <c r="Q64" i="27" s="1"/>
  <c r="P8" i="27"/>
  <c r="Q8" i="27" s="1"/>
  <c r="Q16" i="27"/>
  <c r="O64" i="25"/>
  <c r="D8" i="25"/>
  <c r="O8" i="25" s="1"/>
  <c r="Q8" i="25" s="1"/>
  <c r="Q31" i="25"/>
  <c r="M64" i="25"/>
  <c r="B8" i="25"/>
  <c r="N8" i="25" s="1"/>
  <c r="N64" i="25"/>
  <c r="P64" i="25"/>
  <c r="F8" i="25"/>
  <c r="P8" i="25" s="1"/>
  <c r="Q36" i="25"/>
  <c r="P16" i="25"/>
  <c r="N16" i="25"/>
  <c r="M8" i="25"/>
  <c r="O16" i="25"/>
  <c r="Q16" i="25" l="1"/>
  <c r="Q64" i="25"/>
</calcChain>
</file>

<file path=xl/sharedStrings.xml><?xml version="1.0" encoding="utf-8"?>
<sst xmlns="http://schemas.openxmlformats.org/spreadsheetml/2006/main" count="1104" uniqueCount="140">
  <si>
    <t>総計</t>
  </si>
  <si>
    <t>2歳以上4歳未満</t>
  </si>
  <si>
    <t>4歳以上</t>
  </si>
  <si>
    <t xml:space="preserve">01北海道                                    </t>
  </si>
  <si>
    <t xml:space="preserve">02青森県                                    </t>
  </si>
  <si>
    <t xml:space="preserve">03岩手県                                    </t>
  </si>
  <si>
    <t xml:space="preserve">04宮城県                                    </t>
  </si>
  <si>
    <t xml:space="preserve">05秋田県                                    </t>
  </si>
  <si>
    <t xml:space="preserve">06山形県                                    </t>
  </si>
  <si>
    <t xml:space="preserve">07福島県                                    </t>
  </si>
  <si>
    <t xml:space="preserve">08茨城県                                    </t>
  </si>
  <si>
    <t xml:space="preserve">09栃木県                                    </t>
  </si>
  <si>
    <t xml:space="preserve">10群馬県                                    </t>
  </si>
  <si>
    <t xml:space="preserve">11埼玉県                                    </t>
  </si>
  <si>
    <t xml:space="preserve">12千葉県                                    </t>
  </si>
  <si>
    <t xml:space="preserve">13東京都                                    </t>
  </si>
  <si>
    <t xml:space="preserve">14神奈川県                                  </t>
  </si>
  <si>
    <t xml:space="preserve">19山梨県                                    </t>
  </si>
  <si>
    <t xml:space="preserve">22静岡県                                    </t>
  </si>
  <si>
    <t xml:space="preserve">15新潟県                                    </t>
  </si>
  <si>
    <t xml:space="preserve">16富山県                                    </t>
  </si>
  <si>
    <t xml:space="preserve">17石川県                                    </t>
  </si>
  <si>
    <t xml:space="preserve">18福井県                                    </t>
  </si>
  <si>
    <t xml:space="preserve">20長野県                                    </t>
  </si>
  <si>
    <t xml:space="preserve">21岐阜県                                    </t>
  </si>
  <si>
    <t xml:space="preserve">23愛知県                                    </t>
  </si>
  <si>
    <t xml:space="preserve">24三重県                                    </t>
  </si>
  <si>
    <t xml:space="preserve">26京都府                                    </t>
  </si>
  <si>
    <t xml:space="preserve">27大阪府                                    </t>
  </si>
  <si>
    <t xml:space="preserve">28兵庫県                                    </t>
  </si>
  <si>
    <t xml:space="preserve">29奈良県                                    </t>
  </si>
  <si>
    <t xml:space="preserve">30和歌山県                                  </t>
  </si>
  <si>
    <t xml:space="preserve">31鳥取県                                    </t>
  </si>
  <si>
    <t xml:space="preserve">32島根県                                    </t>
  </si>
  <si>
    <t xml:space="preserve">33岡山県                                    </t>
  </si>
  <si>
    <t xml:space="preserve">34広島県                                    </t>
  </si>
  <si>
    <t xml:space="preserve">35山口県                                    </t>
  </si>
  <si>
    <t xml:space="preserve">36徳島県                                    </t>
  </si>
  <si>
    <t xml:space="preserve">37香川県                                    </t>
  </si>
  <si>
    <t xml:space="preserve">38愛媛県                                    </t>
  </si>
  <si>
    <t xml:space="preserve">39高知県                                    </t>
  </si>
  <si>
    <t xml:space="preserve">40福岡県                                    </t>
  </si>
  <si>
    <t xml:space="preserve">41佐賀県                                    </t>
  </si>
  <si>
    <t xml:space="preserve">42長崎県                                    </t>
  </si>
  <si>
    <t xml:space="preserve">43熊本県                                    </t>
  </si>
  <si>
    <t xml:space="preserve">44大分県                                    </t>
  </si>
  <si>
    <t xml:space="preserve">45宮崎県                                    </t>
  </si>
  <si>
    <t xml:space="preserve">46鹿児島県                                  </t>
  </si>
  <si>
    <t xml:space="preserve">47沖縄県                                    </t>
  </si>
  <si>
    <t>都道府県</t>
    <rPh sb="0" eb="4">
      <t>トドウフケン</t>
    </rPh>
    <phoneticPr fontId="3"/>
  </si>
  <si>
    <t>24～47ヶ月齢</t>
    <rPh sb="6" eb="7">
      <t>ゲツ</t>
    </rPh>
    <rPh sb="7" eb="8">
      <t>レイ</t>
    </rPh>
    <phoneticPr fontId="3"/>
  </si>
  <si>
    <t>48ヶ月齢～</t>
    <rPh sb="3" eb="4">
      <t>ゲツ</t>
    </rPh>
    <rPh sb="4" eb="5">
      <t>レイ</t>
    </rPh>
    <phoneticPr fontId="3"/>
  </si>
  <si>
    <t>24ヶ月齢～</t>
    <rPh sb="3" eb="4">
      <t>ゲツ</t>
    </rPh>
    <rPh sb="4" eb="5">
      <t>レイ</t>
    </rPh>
    <phoneticPr fontId="3"/>
  </si>
  <si>
    <t>0～23ヶ月齢</t>
    <rPh sb="5" eb="6">
      <t>ゲツ</t>
    </rPh>
    <rPh sb="6" eb="7">
      <t>レイ</t>
    </rPh>
    <phoneticPr fontId="3"/>
  </si>
  <si>
    <t>参考</t>
    <rPh sb="0" eb="2">
      <t>サンコウ</t>
    </rPh>
    <phoneticPr fontId="3"/>
  </si>
  <si>
    <t>0歳以上1歳未満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</si>
  <si>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1歳以上2歳未満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</si>
  <si>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2歳以上3歳未満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</si>
  <si>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3歳以上4歳未満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</si>
  <si>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4歳以上5歳未満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</si>
  <si>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5歳以上6歳未満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</si>
  <si>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6歳以上7歳未満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</si>
  <si>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7歳以上8歳未満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</si>
  <si>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8歳以上9歳未満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</si>
  <si>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9歳以上10歳未満</t>
    <rPh sb="1" eb="2">
      <t>サイ</t>
    </rPh>
    <rPh sb="2" eb="4">
      <t>イジョウ</t>
    </rPh>
    <rPh sb="6" eb="7">
      <t>サイ</t>
    </rPh>
    <rPh sb="7" eb="9">
      <t>ミマン</t>
    </rPh>
    <phoneticPr fontId="3"/>
  </si>
  <si>
    <t>10歳以上</t>
    <rPh sb="2" eb="3">
      <t>サイ</t>
    </rPh>
    <rPh sb="3" eb="5">
      <t>イジョウ</t>
    </rPh>
    <phoneticPr fontId="3"/>
  </si>
  <si>
    <t>0～11ヶ月齢</t>
    <rPh sb="5" eb="6">
      <t>ゲツ</t>
    </rPh>
    <rPh sb="6" eb="7">
      <t>レイ</t>
    </rPh>
    <phoneticPr fontId="3"/>
  </si>
  <si>
    <t>12～23ヶ月齢</t>
    <rPh sb="6" eb="7">
      <t>ゲツ</t>
    </rPh>
    <rPh sb="7" eb="8">
      <t>レイ</t>
    </rPh>
    <phoneticPr fontId="3"/>
  </si>
  <si>
    <t>24～35ヶ月齢</t>
    <rPh sb="6" eb="7">
      <t>ゲツ</t>
    </rPh>
    <rPh sb="7" eb="8">
      <t>レイ</t>
    </rPh>
    <phoneticPr fontId="3"/>
  </si>
  <si>
    <t>36～47ヶ月齢</t>
    <rPh sb="6" eb="7">
      <t>ゲツ</t>
    </rPh>
    <rPh sb="7" eb="8">
      <t>レイ</t>
    </rPh>
    <phoneticPr fontId="3"/>
  </si>
  <si>
    <t>48～59ヶ月齢</t>
    <rPh sb="6" eb="7">
      <t>ゲツ</t>
    </rPh>
    <rPh sb="7" eb="8">
      <t>レイ</t>
    </rPh>
    <phoneticPr fontId="3"/>
  </si>
  <si>
    <t>60～71ヶ月齢</t>
    <rPh sb="6" eb="7">
      <t>ゲツ</t>
    </rPh>
    <rPh sb="7" eb="8">
      <t>レイ</t>
    </rPh>
    <phoneticPr fontId="3"/>
  </si>
  <si>
    <t>72～83ヶ月齢</t>
    <rPh sb="6" eb="7">
      <t>ゲツ</t>
    </rPh>
    <rPh sb="7" eb="8">
      <t>レイ</t>
    </rPh>
    <phoneticPr fontId="3"/>
  </si>
  <si>
    <t>84～95ヶ月齢</t>
    <rPh sb="6" eb="7">
      <t>ゲツ</t>
    </rPh>
    <rPh sb="7" eb="8">
      <t>レイ</t>
    </rPh>
    <phoneticPr fontId="3"/>
  </si>
  <si>
    <t>96～107ヶ月齢</t>
    <rPh sb="7" eb="8">
      <t>ゲツ</t>
    </rPh>
    <rPh sb="8" eb="9">
      <t>レイ</t>
    </rPh>
    <phoneticPr fontId="3"/>
  </si>
  <si>
    <t>108～119ヶ月齢</t>
    <rPh sb="8" eb="9">
      <t>ゲツ</t>
    </rPh>
    <rPh sb="9" eb="10">
      <t>レイ</t>
    </rPh>
    <phoneticPr fontId="3"/>
  </si>
  <si>
    <t>120ヶ月齢～</t>
    <rPh sb="4" eb="5">
      <t>ゲツ</t>
    </rPh>
    <rPh sb="5" eb="6">
      <t>レイ</t>
    </rPh>
    <phoneticPr fontId="3"/>
  </si>
  <si>
    <t>都府県　計</t>
    <rPh sb="4" eb="5">
      <t>ケイ</t>
    </rPh>
    <phoneticPr fontId="3"/>
  </si>
  <si>
    <t>東北　計</t>
    <rPh sb="0" eb="2">
      <t>トウホク</t>
    </rPh>
    <rPh sb="3" eb="4">
      <t>ケイ</t>
    </rPh>
    <phoneticPr fontId="3"/>
  </si>
  <si>
    <t>関東　計</t>
    <rPh sb="0" eb="2">
      <t>カントウ</t>
    </rPh>
    <rPh sb="3" eb="4">
      <t>ケイ</t>
    </rPh>
    <phoneticPr fontId="3"/>
  </si>
  <si>
    <t>北陸　計</t>
    <rPh sb="0" eb="2">
      <t>ホクリク</t>
    </rPh>
    <rPh sb="3" eb="4">
      <t>ケイ</t>
    </rPh>
    <phoneticPr fontId="3"/>
  </si>
  <si>
    <t>東海　計</t>
    <rPh sb="0" eb="2">
      <t>トウカイ</t>
    </rPh>
    <rPh sb="3" eb="4">
      <t>ケイ</t>
    </rPh>
    <phoneticPr fontId="3"/>
  </si>
  <si>
    <t>近畿　計</t>
    <rPh sb="0" eb="2">
      <t>キンキ</t>
    </rPh>
    <rPh sb="3" eb="4">
      <t>ケイ</t>
    </rPh>
    <phoneticPr fontId="3"/>
  </si>
  <si>
    <t>中国　計</t>
    <rPh sb="0" eb="2">
      <t>チュウゴク</t>
    </rPh>
    <rPh sb="3" eb="4">
      <t>ケイ</t>
    </rPh>
    <phoneticPr fontId="3"/>
  </si>
  <si>
    <t>四国　計</t>
    <rPh sb="0" eb="2">
      <t>シコク</t>
    </rPh>
    <rPh sb="3" eb="4">
      <t>ケイ</t>
    </rPh>
    <phoneticPr fontId="3"/>
  </si>
  <si>
    <t>九州　計</t>
    <rPh sb="0" eb="2">
      <t>キュウシュウ</t>
    </rPh>
    <rPh sb="3" eb="4">
      <t>ケイ</t>
    </rPh>
    <phoneticPr fontId="3"/>
  </si>
  <si>
    <t>全国　総計</t>
    <rPh sb="0" eb="2">
      <t>ゼンコク</t>
    </rPh>
    <phoneticPr fontId="3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</si>
  <si>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</si>
  <si>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</si>
  <si>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</si>
  <si>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◎個体情報（平成27年4月１日現在乳用種（雌）年齢別飼養頭数）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</si>
  <si>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平成27年5月1日集計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</si>
  <si>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◎個体情報（平成27年5月１日現在乳用種（雌）年齢別飼養頭数）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</si>
  <si>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平成27年6月1日集計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</si>
  <si>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</si>
  <si>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</si>
  <si>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</si>
  <si>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◎個体情報（平成27年6月１日現在乳用種（雌）年齢別飼養頭数）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</si>
  <si>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平成27年7月1日集計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</si>
  <si>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</si>
  <si>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</si>
  <si>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</si>
  <si>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平成27年8月1日集計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</si>
  <si>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◎個体情報（平成27年7月１日現在乳用種（雌）年齢別飼養頭数）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</si>
  <si>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平成27年9月1日集計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</si>
  <si>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◎個体情報（平成27年8月１日現在乳用種（雌）年齢別飼養頭数）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</si>
  <si>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◎個体情報（平成27年9月１日現在乳用種（雌）年齢別飼養頭数）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</si>
  <si>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平成27年10月1日集計</t>
    <rPh sb="0" eb="2">
      <t>ヘイセイ</t>
    </rPh>
    <rPh sb="4" eb="5">
      <t>ネン</t>
    </rPh>
    <rPh sb="7" eb="8">
      <t>ガツ</t>
    </rPh>
    <rPh sb="9" eb="10">
      <t>ニチ</t>
    </rPh>
    <rPh sb="10" eb="12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</si>
  <si>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</si>
  <si>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</si>
  <si>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</si>
  <si>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</si>
  <si>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</si>
  <si>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</si>
  <si>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◎個体情報（平成27年10月１日現在乳用種（雌）年齢別飼養頭数）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3" eb="14">
      <t>ガツ</t>
    </rPh>
    <rPh sb="15" eb="16">
      <t>ニチ</t>
    </rPh>
    <rPh sb="16" eb="18">
      <t>ゲンザイ</t>
    </rPh>
    <rPh sb="18" eb="21">
      <t>ニュウヨウシュ</t>
    </rPh>
    <rPh sb="22" eb="23">
      <t>メス</t>
    </rPh>
    <rPh sb="24" eb="26">
      <t>ネンレイ</t>
    </rPh>
    <rPh sb="26" eb="27">
      <t>ベツ</t>
    </rPh>
    <rPh sb="27" eb="29">
      <t>シヨウ</t>
    </rPh>
    <rPh sb="29" eb="31">
      <t>トウスウ</t>
    </rPh>
    <phoneticPr fontId="2"/>
  </si>
  <si>
    <t>平成27年11月1日集計</t>
    <rPh sb="0" eb="2">
      <t>ヘイセイ</t>
    </rPh>
    <rPh sb="4" eb="5">
      <t>ネン</t>
    </rPh>
    <rPh sb="7" eb="8">
      <t>ガツ</t>
    </rPh>
    <rPh sb="9" eb="10">
      <t>ニチ</t>
    </rPh>
    <rPh sb="10" eb="12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</si>
  <si>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</si>
  <si>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</si>
  <si>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</si>
  <si>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平成27年12月1日集計</t>
    <rPh sb="0" eb="2">
      <t>ヘイセイ</t>
    </rPh>
    <rPh sb="4" eb="5">
      <t>ネン</t>
    </rPh>
    <rPh sb="7" eb="8">
      <t>ガツ</t>
    </rPh>
    <rPh sb="9" eb="10">
      <t>ニチ</t>
    </rPh>
    <rPh sb="10" eb="12">
      <t>シュウケイ</t>
    </rPh>
    <phoneticPr fontId="2"/>
  </si>
  <si>
    <t>◎個体情報（平成27年11月１日現在乳用種（雌）年齢別飼養頭数）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3" eb="14">
      <t>ガツ</t>
    </rPh>
    <rPh sb="15" eb="16">
      <t>ニチ</t>
    </rPh>
    <rPh sb="16" eb="18">
      <t>ゲンザイ</t>
    </rPh>
    <rPh sb="18" eb="21">
      <t>ニュウヨウシュ</t>
    </rPh>
    <rPh sb="22" eb="23">
      <t>メス</t>
    </rPh>
    <rPh sb="24" eb="26">
      <t>ネンレイ</t>
    </rPh>
    <rPh sb="26" eb="27">
      <t>ベツ</t>
    </rPh>
    <rPh sb="27" eb="29">
      <t>シヨウ</t>
    </rPh>
    <rPh sb="29" eb="31">
      <t>トウスウ</t>
    </rPh>
    <phoneticPr fontId="2"/>
  </si>
  <si>
    <t>◎個体情報（平成27年12月１日現在乳用種（雌）年齢別飼養頭数）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3" eb="14">
      <t>ガツ</t>
    </rPh>
    <rPh sb="15" eb="16">
      <t>ニチ</t>
    </rPh>
    <rPh sb="16" eb="18">
      <t>ゲンザイ</t>
    </rPh>
    <rPh sb="18" eb="21">
      <t>ニュウヨウシュ</t>
    </rPh>
    <rPh sb="22" eb="23">
      <t>メス</t>
    </rPh>
    <rPh sb="24" eb="26">
      <t>ネンレイ</t>
    </rPh>
    <rPh sb="26" eb="27">
      <t>ベツ</t>
    </rPh>
    <rPh sb="27" eb="29">
      <t>シヨウ</t>
    </rPh>
    <rPh sb="29" eb="31">
      <t>トウスウ</t>
    </rPh>
    <phoneticPr fontId="2"/>
  </si>
  <si>
    <t>平成28年1月1日集計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</si>
  <si>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</si>
  <si>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</si>
  <si>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</si>
  <si>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◎個体情報（平成28年1月１日現在乳用種（雌）年齢別飼養頭数）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</si>
  <si>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平成28年2月1日集計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</si>
  <si>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</si>
  <si>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</si>
  <si>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</si>
  <si>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◎個体情報（平成28年2月１日現在乳用種（雌）年齢別飼養頭数）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</si>
  <si>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</si>
  <si>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</si>
  <si>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</si>
  <si>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◎個体情報（平成28年3月１日現在乳用種（雌）年齢別飼養頭数）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</si>
  <si>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平成28年4月1日集計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</si>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</sst>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#,##0_ ;[Red]\-#,##0\ "/>
  </numFmts>
  <fonts count="10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0"/>
      <color rgb="FF0070C0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0"/>
      <color rgb="FFFF0000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9FFCC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90">
    <xf numFmtId="0" fontId="0" fillId="0" borderId="0" xfId="0">
      <alignment vertical="center"/>
    </xf>
    <xf numFmtId="176" fontId="2" fillId="0" borderId="0" xfId="0" applyNumberFormat="1" applyFont="1" applyAlignment="1"/>
    <xf numFmtId="0" fontId="2" fillId="0" borderId="0" xfId="0" applyFont="1">
      <alignment vertical="center"/>
    </xf>
    <xf numFmtId="0" fontId="2" fillId="0" borderId="0" xfId="0" applyFont="1" applyAlignment="1"/>
    <xf numFmtId="38" fontId="2" fillId="0" borderId="0" xfId="0" applyNumberFormat="1" applyFo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38" fontId="2" fillId="0" borderId="5" xfId="2" applyFont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177" fontId="2" fillId="0" borderId="10" xfId="0" applyNumberFormat="1" applyFont="1" applyBorder="1">
      <alignment vertical="center"/>
    </xf>
    <xf numFmtId="177" fontId="2" fillId="0" borderId="11" xfId="0" applyNumberFormat="1" applyFont="1" applyBorder="1">
      <alignment vertical="center"/>
    </xf>
    <xf numFmtId="177" fontId="6" fillId="0" borderId="12" xfId="0" applyNumberFormat="1" applyFont="1" applyBorder="1">
      <alignment vertical="center"/>
    </xf>
    <xf numFmtId="177" fontId="6" fillId="0" borderId="13" xfId="0" applyNumberFormat="1" applyFont="1" applyBorder="1">
      <alignment vertical="center"/>
    </xf>
    <xf numFmtId="38" fontId="2" fillId="0" borderId="8" xfId="2" applyFont="1" applyBorder="1">
      <alignment vertical="center"/>
    </xf>
    <xf numFmtId="38" fontId="6" fillId="0" borderId="9" xfId="2" applyFont="1" applyBorder="1" applyAlignment="1">
      <alignment horizontal="center" vertical="center"/>
    </xf>
    <xf numFmtId="38" fontId="6" fillId="0" borderId="14" xfId="2" applyFont="1" applyBorder="1" applyAlignment="1">
      <alignment horizontal="center" vertical="center"/>
    </xf>
    <xf numFmtId="177" fontId="6" fillId="0" borderId="15" xfId="0" applyNumberFormat="1" applyFont="1" applyBorder="1">
      <alignment vertical="center"/>
    </xf>
    <xf numFmtId="177" fontId="6" fillId="0" borderId="16" xfId="0" applyNumberFormat="1" applyFont="1" applyBorder="1">
      <alignment vertical="center"/>
    </xf>
    <xf numFmtId="177" fontId="2" fillId="0" borderId="17" xfId="0" applyNumberFormat="1" applyFont="1" applyBorder="1">
      <alignment vertical="center"/>
    </xf>
    <xf numFmtId="177" fontId="2" fillId="0" borderId="18" xfId="0" applyNumberFormat="1" applyFont="1" applyBorder="1">
      <alignment vertical="center"/>
    </xf>
    <xf numFmtId="177" fontId="6" fillId="0" borderId="19" xfId="0" applyNumberFormat="1" applyFont="1" applyBorder="1">
      <alignment vertical="center"/>
    </xf>
    <xf numFmtId="177" fontId="6" fillId="0" borderId="20" xfId="0" applyNumberFormat="1" applyFont="1" applyBorder="1">
      <alignment vertical="center"/>
    </xf>
    <xf numFmtId="38" fontId="2" fillId="0" borderId="21" xfId="2" applyFont="1" applyBorder="1">
      <alignment vertical="center"/>
    </xf>
    <xf numFmtId="38" fontId="6" fillId="0" borderId="22" xfId="2" applyFont="1" applyBorder="1">
      <alignment vertical="center"/>
    </xf>
    <xf numFmtId="177" fontId="6" fillId="0" borderId="3" xfId="2" applyNumberFormat="1" applyFont="1" applyBorder="1">
      <alignment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177" fontId="6" fillId="0" borderId="26" xfId="0" applyNumberFormat="1" applyFont="1" applyBorder="1">
      <alignment vertical="center"/>
    </xf>
    <xf numFmtId="177" fontId="6" fillId="0" borderId="27" xfId="0" applyNumberFormat="1" applyFont="1" applyBorder="1">
      <alignment vertical="center"/>
    </xf>
    <xf numFmtId="177" fontId="2" fillId="0" borderId="7" xfId="0" applyNumberFormat="1" applyFont="1" applyBorder="1">
      <alignment vertical="center"/>
    </xf>
    <xf numFmtId="177" fontId="2" fillId="0" borderId="28" xfId="0" applyNumberFormat="1" applyFont="1" applyBorder="1">
      <alignment vertical="center"/>
    </xf>
    <xf numFmtId="177" fontId="6" fillId="0" borderId="25" xfId="0" applyNumberFormat="1" applyFont="1" applyBorder="1">
      <alignment vertical="center"/>
    </xf>
    <xf numFmtId="177" fontId="6" fillId="0" borderId="29" xfId="0" applyNumberFormat="1" applyFont="1" applyBorder="1">
      <alignment vertical="center"/>
    </xf>
    <xf numFmtId="0" fontId="2" fillId="2" borderId="18" xfId="0" applyFont="1" applyFill="1" applyBorder="1" applyAlignment="1">
      <alignment horizontal="center" vertical="center"/>
    </xf>
    <xf numFmtId="177" fontId="6" fillId="0" borderId="30" xfId="0" applyNumberFormat="1" applyFont="1" applyBorder="1">
      <alignment vertical="center"/>
    </xf>
    <xf numFmtId="177" fontId="2" fillId="0" borderId="31" xfId="0" applyNumberFormat="1" applyFont="1" applyBorder="1">
      <alignment vertical="center"/>
    </xf>
    <xf numFmtId="177" fontId="2" fillId="0" borderId="32" xfId="0" applyNumberFormat="1" applyFont="1" applyBorder="1">
      <alignment vertical="center"/>
    </xf>
    <xf numFmtId="177" fontId="6" fillId="0" borderId="33" xfId="0" applyNumberFormat="1" applyFont="1" applyBorder="1">
      <alignment vertical="center"/>
    </xf>
    <xf numFmtId="177" fontId="6" fillId="0" borderId="34" xfId="0" applyNumberFormat="1" applyFont="1" applyBorder="1">
      <alignment vertical="center"/>
    </xf>
    <xf numFmtId="177" fontId="6" fillId="0" borderId="35" xfId="0" applyNumberFormat="1" applyFont="1" applyBorder="1">
      <alignment vertical="center"/>
    </xf>
    <xf numFmtId="0" fontId="2" fillId="2" borderId="36" xfId="0" applyFont="1" applyFill="1" applyBorder="1" applyAlignment="1">
      <alignment horizontal="center" vertical="center"/>
    </xf>
    <xf numFmtId="177" fontId="6" fillId="0" borderId="37" xfId="0" applyNumberFormat="1" applyFont="1" applyBorder="1">
      <alignment vertical="center"/>
    </xf>
    <xf numFmtId="177" fontId="6" fillId="0" borderId="38" xfId="0" applyNumberFormat="1" applyFont="1" applyBorder="1">
      <alignment vertical="center"/>
    </xf>
    <xf numFmtId="177" fontId="2" fillId="0" borderId="39" xfId="0" applyNumberFormat="1" applyFont="1" applyBorder="1">
      <alignment vertical="center"/>
    </xf>
    <xf numFmtId="177" fontId="2" fillId="0" borderId="4" xfId="0" applyNumberFormat="1" applyFont="1" applyBorder="1">
      <alignment vertical="center"/>
    </xf>
    <xf numFmtId="177" fontId="2" fillId="0" borderId="40" xfId="0" applyNumberFormat="1" applyFont="1" applyBorder="1">
      <alignment vertical="center"/>
    </xf>
    <xf numFmtId="177" fontId="6" fillId="0" borderId="36" xfId="0" applyNumberFormat="1" applyFont="1" applyBorder="1">
      <alignment vertical="center"/>
    </xf>
    <xf numFmtId="177" fontId="6" fillId="0" borderId="41" xfId="0" applyNumberFormat="1" applyFont="1" applyBorder="1">
      <alignment vertical="center"/>
    </xf>
    <xf numFmtId="177" fontId="6" fillId="0" borderId="42" xfId="2" applyNumberFormat="1" applyFont="1" applyBorder="1">
      <alignment vertical="center"/>
    </xf>
    <xf numFmtId="177" fontId="2" fillId="0" borderId="18" xfId="2" applyNumberFormat="1" applyFont="1" applyBorder="1">
      <alignment vertical="center"/>
    </xf>
    <xf numFmtId="177" fontId="2" fillId="0" borderId="11" xfId="2" applyNumberFormat="1" applyFont="1" applyBorder="1">
      <alignment vertical="center"/>
    </xf>
    <xf numFmtId="177" fontId="6" fillId="0" borderId="20" xfId="2" applyNumberFormat="1" applyFont="1" applyBorder="1">
      <alignment vertical="center"/>
    </xf>
    <xf numFmtId="177" fontId="6" fillId="0" borderId="31" xfId="2" applyNumberFormat="1" applyFont="1" applyBorder="1">
      <alignment vertical="center"/>
    </xf>
    <xf numFmtId="177" fontId="6" fillId="0" borderId="30" xfId="2" applyNumberFormat="1" applyFont="1" applyBorder="1">
      <alignment vertical="center"/>
    </xf>
    <xf numFmtId="177" fontId="6" fillId="0" borderId="16" xfId="2" applyNumberFormat="1" applyFont="1" applyBorder="1">
      <alignment vertical="center"/>
    </xf>
    <xf numFmtId="177" fontId="2" fillId="0" borderId="13" xfId="2" applyNumberFormat="1" applyFont="1" applyBorder="1">
      <alignment vertical="center"/>
    </xf>
    <xf numFmtId="177" fontId="5" fillId="0" borderId="11" xfId="2" applyNumberFormat="1" applyFont="1" applyBorder="1">
      <alignment vertical="center"/>
    </xf>
    <xf numFmtId="177" fontId="6" fillId="0" borderId="18" xfId="2" applyNumberFormat="1" applyFont="1" applyBorder="1">
      <alignment vertical="center"/>
    </xf>
    <xf numFmtId="177" fontId="6" fillId="0" borderId="13" xfId="2" applyNumberFormat="1" applyFont="1" applyBorder="1">
      <alignment vertical="center"/>
    </xf>
    <xf numFmtId="38" fontId="6" fillId="3" borderId="43" xfId="2" applyFont="1" applyFill="1" applyBorder="1">
      <alignment vertical="center"/>
    </xf>
    <xf numFmtId="38" fontId="6" fillId="3" borderId="45" xfId="2" applyFont="1" applyFill="1" applyBorder="1">
      <alignment vertical="center"/>
    </xf>
    <xf numFmtId="38" fontId="6" fillId="0" borderId="23" xfId="2" applyFont="1" applyBorder="1">
      <alignment vertical="center"/>
    </xf>
    <xf numFmtId="38" fontId="6" fillId="0" borderId="27" xfId="2" applyFont="1" applyBorder="1">
      <alignment vertical="center"/>
    </xf>
    <xf numFmtId="38" fontId="5" fillId="0" borderId="3" xfId="2" applyFont="1" applyBorder="1">
      <alignment vertical="center"/>
    </xf>
    <xf numFmtId="38" fontId="5" fillId="0" borderId="31" xfId="2" applyFont="1" applyBorder="1">
      <alignment vertical="center"/>
    </xf>
    <xf numFmtId="38" fontId="5" fillId="3" borderId="2" xfId="2" applyFont="1" applyFill="1" applyBorder="1">
      <alignment vertical="center"/>
    </xf>
    <xf numFmtId="38" fontId="5" fillId="3" borderId="7" xfId="2" applyFont="1" applyFill="1" applyBorder="1">
      <alignment vertical="center"/>
    </xf>
    <xf numFmtId="38" fontId="5" fillId="3" borderId="1" xfId="2" applyFont="1" applyFill="1" applyBorder="1">
      <alignment vertical="center"/>
    </xf>
    <xf numFmtId="38" fontId="5" fillId="3" borderId="28" xfId="2" applyFont="1" applyFill="1" applyBorder="1">
      <alignment vertical="center"/>
    </xf>
    <xf numFmtId="38" fontId="6" fillId="0" borderId="24" xfId="2" applyFont="1" applyBorder="1">
      <alignment vertical="center"/>
    </xf>
    <xf numFmtId="38" fontId="6" fillId="0" borderId="25" xfId="2" applyFont="1" applyBorder="1">
      <alignment vertical="center"/>
    </xf>
    <xf numFmtId="38" fontId="5" fillId="3" borderId="17" xfId="2" applyFont="1" applyFill="1" applyBorder="1">
      <alignment vertical="center"/>
    </xf>
    <xf numFmtId="38" fontId="5" fillId="3" borderId="10" xfId="2" applyFont="1" applyFill="1" applyBorder="1">
      <alignment vertical="center"/>
    </xf>
    <xf numFmtId="38" fontId="6" fillId="0" borderId="19" xfId="2" applyFont="1" applyBorder="1">
      <alignment vertical="center"/>
    </xf>
    <xf numFmtId="38" fontId="6" fillId="3" borderId="15" xfId="2" applyFont="1" applyFill="1" applyBorder="1">
      <alignment vertical="center"/>
    </xf>
    <xf numFmtId="38" fontId="6" fillId="3" borderId="44" xfId="2" applyFont="1" applyFill="1" applyBorder="1">
      <alignment vertical="center"/>
    </xf>
    <xf numFmtId="38" fontId="6" fillId="3" borderId="33" xfId="2" applyFont="1" applyFill="1" applyBorder="1">
      <alignment vertical="center"/>
    </xf>
    <xf numFmtId="176" fontId="8" fillId="0" borderId="0" xfId="0" applyNumberFormat="1" applyFont="1" applyAlignment="1"/>
    <xf numFmtId="0" fontId="8" fillId="0" borderId="0" xfId="0" applyFont="1">
      <alignment vertical="center"/>
    </xf>
    <xf numFmtId="176" fontId="8" fillId="0" borderId="0" xfId="0" applyNumberFormat="1" applyFont="1" applyAlignment="1">
      <alignment wrapText="1"/>
    </xf>
    <xf numFmtId="176" fontId="9" fillId="0" borderId="0" xfId="0" applyNumberFormat="1" applyFont="1" applyAlignment="1"/>
    <xf numFmtId="176" fontId="9" fillId="0" borderId="0" xfId="0" applyNumberFormat="1" applyFont="1" applyAlignment="1">
      <alignment horizontal="right"/>
    </xf>
    <xf numFmtId="0" fontId="2" fillId="2" borderId="22" xfId="0" applyFont="1" applyFill="1" applyBorder="1" applyAlignment="1">
      <alignment horizontal="center" vertical="center"/>
    </xf>
    <xf numFmtId="0" fontId="2" fillId="2" borderId="46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</cellXfs>
  <cellStyles count="5">
    <cellStyle name="パーセント 2" xfId="4"/>
    <cellStyle name="桁区切り 2" xfId="1"/>
    <cellStyle name="桁区切り 2 2" xfId="2"/>
    <cellStyle name="桁区切り 3" xfId="3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Normal="100" workbookViewId="0">
      <pane xSplit="1" ySplit="6" topLeftCell="B7" activePane="bottomRight" state="frozen"/>
      <selection pane="topRight"/>
      <selection pane="bottomLeft"/>
      <selection pane="bottomRight" activeCell="B9" sqref="B9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90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91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161768</v>
      </c>
      <c r="C7" s="64">
        <v>168267</v>
      </c>
      <c r="D7" s="64">
        <v>123862</v>
      </c>
      <c r="E7" s="64">
        <v>104260</v>
      </c>
      <c r="F7" s="64">
        <v>85004</v>
      </c>
      <c r="G7" s="64">
        <v>64277</v>
      </c>
      <c r="H7" s="64">
        <v>42718</v>
      </c>
      <c r="I7" s="64">
        <v>26810</v>
      </c>
      <c r="J7" s="64">
        <v>16880</v>
      </c>
      <c r="K7" s="64">
        <v>10237</v>
      </c>
      <c r="L7" s="65">
        <v>11674</v>
      </c>
      <c r="M7" s="58">
        <f>SUM(B7:L7)</f>
        <v>815757</v>
      </c>
      <c r="N7" s="19">
        <f>SUM(B7:C7)</f>
        <v>330035</v>
      </c>
      <c r="O7" s="46">
        <f>SUM(D7:E7)</f>
        <v>228122</v>
      </c>
      <c r="P7" s="32">
        <f>SUM(F7:L7)</f>
        <v>257600</v>
      </c>
      <c r="Q7" s="39">
        <f>SUM(O7:P7)</f>
        <v>485722</v>
      </c>
    </row>
    <row r="8" spans="1:17" ht="13.5" thickTop="1" thickBot="1" x14ac:dyDescent="0.2">
      <c r="A8" s="18" t="s">
        <v>77</v>
      </c>
      <c r="B8" s="66">
        <f>SUM(B64,-B7)</f>
        <v>71726</v>
      </c>
      <c r="C8" s="66">
        <f t="shared" ref="C8:L8" si="0">SUM(C64,-C7)</f>
        <v>78719</v>
      </c>
      <c r="D8" s="66">
        <f t="shared" si="0"/>
        <v>105070</v>
      </c>
      <c r="E8" s="66">
        <f t="shared" si="0"/>
        <v>94552</v>
      </c>
      <c r="F8" s="66">
        <f t="shared" si="0"/>
        <v>80252</v>
      </c>
      <c r="G8" s="66">
        <f t="shared" si="0"/>
        <v>61487</v>
      </c>
      <c r="H8" s="66">
        <f t="shared" si="0"/>
        <v>38442</v>
      </c>
      <c r="I8" s="66">
        <f t="shared" si="0"/>
        <v>22627</v>
      </c>
      <c r="J8" s="66">
        <f t="shared" si="0"/>
        <v>14768</v>
      </c>
      <c r="K8" s="66">
        <f t="shared" si="0"/>
        <v>8981</v>
      </c>
      <c r="L8" s="67">
        <f t="shared" si="0"/>
        <v>11205</v>
      </c>
      <c r="M8" s="59">
        <f>SUM(M64,-M7)</f>
        <v>587829</v>
      </c>
      <c r="N8" s="19">
        <f>SUM(B8:C8)</f>
        <v>150445</v>
      </c>
      <c r="O8" s="47">
        <f>SUM(D8:E8)</f>
        <v>199622</v>
      </c>
      <c r="P8" s="33">
        <f>SUM(F8:L8)</f>
        <v>237762</v>
      </c>
      <c r="Q8" s="20">
        <f t="shared" ref="Q8:Q63" si="1">SUM(O8:P8)</f>
        <v>437384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1792</v>
      </c>
      <c r="C10" s="70">
        <v>1966</v>
      </c>
      <c r="D10" s="70">
        <v>2057</v>
      </c>
      <c r="E10" s="70">
        <v>1876</v>
      </c>
      <c r="F10" s="70">
        <v>1551</v>
      </c>
      <c r="G10" s="70">
        <v>1106</v>
      </c>
      <c r="H10" s="70">
        <v>667</v>
      </c>
      <c r="I10" s="70">
        <v>378</v>
      </c>
      <c r="J10" s="70">
        <v>239</v>
      </c>
      <c r="K10" s="70">
        <v>139</v>
      </c>
      <c r="L10" s="71">
        <v>150</v>
      </c>
      <c r="M10" s="61">
        <f t="shared" ref="M10:M15" si="2">SUM(B10:L10)</f>
        <v>11921</v>
      </c>
      <c r="N10" s="21">
        <f t="shared" ref="N10:N64" si="3">SUM(B10:C10)</f>
        <v>3758</v>
      </c>
      <c r="O10" s="49">
        <f t="shared" ref="O10:O64" si="4">SUM(D10:E10)</f>
        <v>3933</v>
      </c>
      <c r="P10" s="34">
        <f t="shared" ref="P10:P64" si="5">SUM(F10:L10)</f>
        <v>4230</v>
      </c>
      <c r="Q10" s="22">
        <f t="shared" si="1"/>
        <v>8163</v>
      </c>
    </row>
    <row r="11" spans="1:17" x14ac:dyDescent="0.15">
      <c r="A11" s="9" t="s">
        <v>5</v>
      </c>
      <c r="B11" s="72">
        <v>7634</v>
      </c>
      <c r="C11" s="72">
        <v>8330</v>
      </c>
      <c r="D11" s="72">
        <v>7786</v>
      </c>
      <c r="E11" s="72">
        <v>6316</v>
      </c>
      <c r="F11" s="72">
        <v>5262</v>
      </c>
      <c r="G11" s="72">
        <v>4014</v>
      </c>
      <c r="H11" s="72">
        <v>2445</v>
      </c>
      <c r="I11" s="72">
        <v>1421</v>
      </c>
      <c r="J11" s="72">
        <v>909</v>
      </c>
      <c r="K11" s="72">
        <v>559</v>
      </c>
      <c r="L11" s="73">
        <v>693</v>
      </c>
      <c r="M11" s="61">
        <f t="shared" si="2"/>
        <v>45369</v>
      </c>
      <c r="N11" s="12">
        <f t="shared" si="3"/>
        <v>15964</v>
      </c>
      <c r="O11" s="50">
        <f>SUM(D11:E11)</f>
        <v>14102</v>
      </c>
      <c r="P11" s="35">
        <f t="shared" si="5"/>
        <v>15303</v>
      </c>
      <c r="Q11" s="13">
        <f t="shared" si="1"/>
        <v>29405</v>
      </c>
    </row>
    <row r="12" spans="1:17" x14ac:dyDescent="0.15">
      <c r="A12" s="9" t="s">
        <v>6</v>
      </c>
      <c r="B12" s="72">
        <v>2750</v>
      </c>
      <c r="C12" s="72">
        <v>2899</v>
      </c>
      <c r="D12" s="72">
        <v>3666</v>
      </c>
      <c r="E12" s="72">
        <v>3349</v>
      </c>
      <c r="F12" s="72">
        <v>2752</v>
      </c>
      <c r="G12" s="72">
        <v>2187</v>
      </c>
      <c r="H12" s="72">
        <v>1338</v>
      </c>
      <c r="I12" s="72">
        <v>749</v>
      </c>
      <c r="J12" s="72">
        <v>540</v>
      </c>
      <c r="K12" s="72">
        <v>345</v>
      </c>
      <c r="L12" s="73">
        <v>362</v>
      </c>
      <c r="M12" s="61">
        <f t="shared" si="2"/>
        <v>20937</v>
      </c>
      <c r="N12" s="12">
        <f t="shared" si="3"/>
        <v>5649</v>
      </c>
      <c r="O12" s="50">
        <f t="shared" si="4"/>
        <v>7015</v>
      </c>
      <c r="P12" s="35">
        <f t="shared" si="5"/>
        <v>8273</v>
      </c>
      <c r="Q12" s="13">
        <f t="shared" si="1"/>
        <v>15288</v>
      </c>
    </row>
    <row r="13" spans="1:17" x14ac:dyDescent="0.15">
      <c r="A13" s="9" t="s">
        <v>7</v>
      </c>
      <c r="B13" s="72">
        <v>601</v>
      </c>
      <c r="C13" s="72">
        <v>627</v>
      </c>
      <c r="D13" s="72">
        <v>964</v>
      </c>
      <c r="E13" s="72">
        <v>813</v>
      </c>
      <c r="F13" s="72">
        <v>685</v>
      </c>
      <c r="G13" s="72">
        <v>596</v>
      </c>
      <c r="H13" s="72">
        <v>318</v>
      </c>
      <c r="I13" s="72">
        <v>170</v>
      </c>
      <c r="J13" s="72">
        <v>121</v>
      </c>
      <c r="K13" s="72">
        <v>83</v>
      </c>
      <c r="L13" s="73">
        <v>110</v>
      </c>
      <c r="M13" s="61">
        <f t="shared" si="2"/>
        <v>5088</v>
      </c>
      <c r="N13" s="12">
        <f t="shared" si="3"/>
        <v>1228</v>
      </c>
      <c r="O13" s="50">
        <f t="shared" si="4"/>
        <v>1777</v>
      </c>
      <c r="P13" s="35">
        <f t="shared" si="5"/>
        <v>2083</v>
      </c>
      <c r="Q13" s="13">
        <f t="shared" si="1"/>
        <v>3860</v>
      </c>
    </row>
    <row r="14" spans="1:17" x14ac:dyDescent="0.15">
      <c r="A14" s="9" t="s">
        <v>8</v>
      </c>
      <c r="B14" s="72">
        <v>1033</v>
      </c>
      <c r="C14" s="72">
        <v>1257</v>
      </c>
      <c r="D14" s="72">
        <v>2021</v>
      </c>
      <c r="E14" s="72">
        <v>1838</v>
      </c>
      <c r="F14" s="72">
        <v>1778</v>
      </c>
      <c r="G14" s="72">
        <v>1427</v>
      </c>
      <c r="H14" s="72">
        <v>942</v>
      </c>
      <c r="I14" s="72">
        <v>517</v>
      </c>
      <c r="J14" s="72">
        <v>385</v>
      </c>
      <c r="K14" s="72">
        <v>271</v>
      </c>
      <c r="L14" s="73">
        <v>418</v>
      </c>
      <c r="M14" s="61">
        <f t="shared" si="2"/>
        <v>11887</v>
      </c>
      <c r="N14" s="12">
        <f t="shared" si="3"/>
        <v>2290</v>
      </c>
      <c r="O14" s="50">
        <f t="shared" si="4"/>
        <v>3859</v>
      </c>
      <c r="P14" s="35">
        <f t="shared" si="5"/>
        <v>5738</v>
      </c>
      <c r="Q14" s="13">
        <f t="shared" si="1"/>
        <v>9597</v>
      </c>
    </row>
    <row r="15" spans="1:17" x14ac:dyDescent="0.15">
      <c r="A15" s="9" t="s">
        <v>9</v>
      </c>
      <c r="B15" s="72">
        <v>1411</v>
      </c>
      <c r="C15" s="72">
        <v>1296</v>
      </c>
      <c r="D15" s="72">
        <v>1940</v>
      </c>
      <c r="E15" s="72">
        <v>1894</v>
      </c>
      <c r="F15" s="72">
        <v>2097</v>
      </c>
      <c r="G15" s="72">
        <v>1562</v>
      </c>
      <c r="H15" s="72">
        <v>1006</v>
      </c>
      <c r="I15" s="72">
        <v>665</v>
      </c>
      <c r="J15" s="72">
        <v>515</v>
      </c>
      <c r="K15" s="72">
        <v>330</v>
      </c>
      <c r="L15" s="73">
        <v>485</v>
      </c>
      <c r="M15" s="61">
        <f t="shared" si="2"/>
        <v>13201</v>
      </c>
      <c r="N15" s="12">
        <f t="shared" si="3"/>
        <v>2707</v>
      </c>
      <c r="O15" s="50">
        <f t="shared" si="4"/>
        <v>3834</v>
      </c>
      <c r="P15" s="35">
        <f t="shared" si="5"/>
        <v>6660</v>
      </c>
      <c r="Q15" s="13">
        <f t="shared" si="1"/>
        <v>10494</v>
      </c>
    </row>
    <row r="16" spans="1:17" ht="12.75" thickBot="1" x14ac:dyDescent="0.2">
      <c r="A16" s="17" t="s">
        <v>78</v>
      </c>
      <c r="B16" s="74">
        <f>SUM(B10:B15)</f>
        <v>15221</v>
      </c>
      <c r="C16" s="74">
        <f t="shared" ref="C16:M16" si="6">SUM(C10:C15)</f>
        <v>16375</v>
      </c>
      <c r="D16" s="74">
        <f t="shared" si="6"/>
        <v>18434</v>
      </c>
      <c r="E16" s="74">
        <f t="shared" si="6"/>
        <v>16086</v>
      </c>
      <c r="F16" s="74">
        <f t="shared" si="6"/>
        <v>14125</v>
      </c>
      <c r="G16" s="74">
        <f t="shared" si="6"/>
        <v>10892</v>
      </c>
      <c r="H16" s="74">
        <f t="shared" si="6"/>
        <v>6716</v>
      </c>
      <c r="I16" s="74">
        <f t="shared" si="6"/>
        <v>3900</v>
      </c>
      <c r="J16" s="74">
        <f t="shared" si="6"/>
        <v>2709</v>
      </c>
      <c r="K16" s="74">
        <f t="shared" si="6"/>
        <v>1727</v>
      </c>
      <c r="L16" s="75">
        <f t="shared" si="6"/>
        <v>2218</v>
      </c>
      <c r="M16" s="56">
        <f t="shared" si="6"/>
        <v>108403</v>
      </c>
      <c r="N16" s="23">
        <f t="shared" si="3"/>
        <v>31596</v>
      </c>
      <c r="O16" s="51">
        <f t="shared" si="4"/>
        <v>34520</v>
      </c>
      <c r="P16" s="36">
        <f t="shared" si="5"/>
        <v>42287</v>
      </c>
      <c r="Q16" s="24">
        <f t="shared" si="1"/>
        <v>76807</v>
      </c>
    </row>
    <row r="17" spans="1:17" x14ac:dyDescent="0.15">
      <c r="A17" s="16" t="s">
        <v>10</v>
      </c>
      <c r="B17" s="70">
        <v>2881</v>
      </c>
      <c r="C17" s="70">
        <v>2738</v>
      </c>
      <c r="D17" s="70">
        <v>4827</v>
      </c>
      <c r="E17" s="70">
        <v>4514</v>
      </c>
      <c r="F17" s="70">
        <v>3662</v>
      </c>
      <c r="G17" s="70">
        <v>2641</v>
      </c>
      <c r="H17" s="70">
        <v>1726</v>
      </c>
      <c r="I17" s="70">
        <v>1020</v>
      </c>
      <c r="J17" s="70">
        <v>621</v>
      </c>
      <c r="K17" s="70">
        <v>359</v>
      </c>
      <c r="L17" s="71">
        <v>466</v>
      </c>
      <c r="M17" s="61">
        <f t="shared" ref="M17:M25" si="7">SUM(B17:L17)</f>
        <v>25455</v>
      </c>
      <c r="N17" s="21">
        <f t="shared" si="3"/>
        <v>5619</v>
      </c>
      <c r="O17" s="49">
        <f t="shared" si="4"/>
        <v>9341</v>
      </c>
      <c r="P17" s="34">
        <f t="shared" si="5"/>
        <v>10495</v>
      </c>
      <c r="Q17" s="22">
        <f t="shared" si="1"/>
        <v>19836</v>
      </c>
    </row>
    <row r="18" spans="1:17" x14ac:dyDescent="0.15">
      <c r="A18" s="9" t="s">
        <v>11</v>
      </c>
      <c r="B18" s="72">
        <v>6185</v>
      </c>
      <c r="C18" s="72">
        <v>6539</v>
      </c>
      <c r="D18" s="72">
        <v>10263</v>
      </c>
      <c r="E18" s="72">
        <v>9206</v>
      </c>
      <c r="F18" s="72">
        <v>7635</v>
      </c>
      <c r="G18" s="72">
        <v>5430</v>
      </c>
      <c r="H18" s="72">
        <v>3654</v>
      </c>
      <c r="I18" s="72">
        <v>2001</v>
      </c>
      <c r="J18" s="72">
        <v>1279</v>
      </c>
      <c r="K18" s="72">
        <v>823</v>
      </c>
      <c r="L18" s="73">
        <v>983</v>
      </c>
      <c r="M18" s="61">
        <f t="shared" si="7"/>
        <v>53998</v>
      </c>
      <c r="N18" s="12">
        <f t="shared" si="3"/>
        <v>12724</v>
      </c>
      <c r="O18" s="50">
        <f t="shared" si="4"/>
        <v>19469</v>
      </c>
      <c r="P18" s="35">
        <f t="shared" si="5"/>
        <v>21805</v>
      </c>
      <c r="Q18" s="13">
        <f t="shared" si="1"/>
        <v>41274</v>
      </c>
    </row>
    <row r="19" spans="1:17" x14ac:dyDescent="0.15">
      <c r="A19" s="9" t="s">
        <v>12</v>
      </c>
      <c r="B19" s="72">
        <v>5474</v>
      </c>
      <c r="C19" s="72">
        <v>5336</v>
      </c>
      <c r="D19" s="72">
        <v>6848</v>
      </c>
      <c r="E19" s="72">
        <v>6032</v>
      </c>
      <c r="F19" s="72">
        <v>5031</v>
      </c>
      <c r="G19" s="72">
        <v>3645</v>
      </c>
      <c r="H19" s="72">
        <v>2232</v>
      </c>
      <c r="I19" s="72">
        <v>1405</v>
      </c>
      <c r="J19" s="72">
        <v>843</v>
      </c>
      <c r="K19" s="72">
        <v>493</v>
      </c>
      <c r="L19" s="73">
        <v>562</v>
      </c>
      <c r="M19" s="61">
        <f t="shared" si="7"/>
        <v>37901</v>
      </c>
      <c r="N19" s="12">
        <f t="shared" si="3"/>
        <v>10810</v>
      </c>
      <c r="O19" s="50">
        <f t="shared" si="4"/>
        <v>12880</v>
      </c>
      <c r="P19" s="35">
        <f t="shared" si="5"/>
        <v>14211</v>
      </c>
      <c r="Q19" s="13">
        <f t="shared" si="1"/>
        <v>27091</v>
      </c>
    </row>
    <row r="20" spans="1:17" x14ac:dyDescent="0.15">
      <c r="A20" s="9" t="s">
        <v>13</v>
      </c>
      <c r="B20" s="72">
        <v>1075</v>
      </c>
      <c r="C20" s="72">
        <v>1337</v>
      </c>
      <c r="D20" s="72">
        <v>1676</v>
      </c>
      <c r="E20" s="72">
        <v>1583</v>
      </c>
      <c r="F20" s="72">
        <v>1387</v>
      </c>
      <c r="G20" s="72">
        <v>1071</v>
      </c>
      <c r="H20" s="72">
        <v>742</v>
      </c>
      <c r="I20" s="72">
        <v>502</v>
      </c>
      <c r="J20" s="72">
        <v>319</v>
      </c>
      <c r="K20" s="72">
        <v>180</v>
      </c>
      <c r="L20" s="73">
        <v>222</v>
      </c>
      <c r="M20" s="61">
        <f t="shared" si="7"/>
        <v>10094</v>
      </c>
      <c r="N20" s="12">
        <f t="shared" si="3"/>
        <v>2412</v>
      </c>
      <c r="O20" s="50">
        <f t="shared" si="4"/>
        <v>3259</v>
      </c>
      <c r="P20" s="35">
        <f t="shared" si="5"/>
        <v>4423</v>
      </c>
      <c r="Q20" s="13">
        <f t="shared" si="1"/>
        <v>7682</v>
      </c>
    </row>
    <row r="21" spans="1:17" x14ac:dyDescent="0.15">
      <c r="A21" s="9" t="s">
        <v>14</v>
      </c>
      <c r="B21" s="72">
        <v>3816</v>
      </c>
      <c r="C21" s="72">
        <v>3874</v>
      </c>
      <c r="D21" s="72">
        <v>6079</v>
      </c>
      <c r="E21" s="72">
        <v>5505</v>
      </c>
      <c r="F21" s="72">
        <v>5010</v>
      </c>
      <c r="G21" s="72">
        <v>3753</v>
      </c>
      <c r="H21" s="72">
        <v>2349</v>
      </c>
      <c r="I21" s="72">
        <v>1407</v>
      </c>
      <c r="J21" s="72">
        <v>803</v>
      </c>
      <c r="K21" s="72">
        <v>484</v>
      </c>
      <c r="L21" s="73">
        <v>661</v>
      </c>
      <c r="M21" s="61">
        <f t="shared" si="7"/>
        <v>33741</v>
      </c>
      <c r="N21" s="12">
        <f t="shared" si="3"/>
        <v>7690</v>
      </c>
      <c r="O21" s="50">
        <f t="shared" si="4"/>
        <v>11584</v>
      </c>
      <c r="P21" s="35">
        <f t="shared" si="5"/>
        <v>14467</v>
      </c>
      <c r="Q21" s="13">
        <f t="shared" si="1"/>
        <v>26051</v>
      </c>
    </row>
    <row r="22" spans="1:17" x14ac:dyDescent="0.15">
      <c r="A22" s="9" t="s">
        <v>15</v>
      </c>
      <c r="B22" s="72">
        <v>227</v>
      </c>
      <c r="C22" s="72">
        <v>202</v>
      </c>
      <c r="D22" s="72">
        <v>262</v>
      </c>
      <c r="E22" s="72">
        <v>291</v>
      </c>
      <c r="F22" s="72">
        <v>212</v>
      </c>
      <c r="G22" s="72">
        <v>189</v>
      </c>
      <c r="H22" s="72">
        <v>120</v>
      </c>
      <c r="I22" s="72">
        <v>76</v>
      </c>
      <c r="J22" s="72">
        <v>49</v>
      </c>
      <c r="K22" s="72">
        <v>26</v>
      </c>
      <c r="L22" s="73">
        <v>42</v>
      </c>
      <c r="M22" s="61">
        <f t="shared" si="7"/>
        <v>1696</v>
      </c>
      <c r="N22" s="12">
        <f t="shared" si="3"/>
        <v>429</v>
      </c>
      <c r="O22" s="50">
        <f t="shared" si="4"/>
        <v>553</v>
      </c>
      <c r="P22" s="35">
        <f t="shared" si="5"/>
        <v>714</v>
      </c>
      <c r="Q22" s="13">
        <f t="shared" si="1"/>
        <v>1267</v>
      </c>
    </row>
    <row r="23" spans="1:17" x14ac:dyDescent="0.15">
      <c r="A23" s="9" t="s">
        <v>16</v>
      </c>
      <c r="B23" s="72">
        <v>724</v>
      </c>
      <c r="C23" s="72">
        <v>700</v>
      </c>
      <c r="D23" s="72">
        <v>1136</v>
      </c>
      <c r="E23" s="72">
        <v>1076</v>
      </c>
      <c r="F23" s="72">
        <v>1013</v>
      </c>
      <c r="G23" s="72">
        <v>812</v>
      </c>
      <c r="H23" s="72">
        <v>528</v>
      </c>
      <c r="I23" s="72">
        <v>375</v>
      </c>
      <c r="J23" s="72">
        <v>237</v>
      </c>
      <c r="K23" s="72">
        <v>131</v>
      </c>
      <c r="L23" s="73">
        <v>171</v>
      </c>
      <c r="M23" s="61">
        <f t="shared" si="7"/>
        <v>6903</v>
      </c>
      <c r="N23" s="12">
        <f t="shared" si="3"/>
        <v>1424</v>
      </c>
      <c r="O23" s="50">
        <f t="shared" si="4"/>
        <v>2212</v>
      </c>
      <c r="P23" s="35">
        <f t="shared" si="5"/>
        <v>3267</v>
      </c>
      <c r="Q23" s="13">
        <f t="shared" si="1"/>
        <v>5479</v>
      </c>
    </row>
    <row r="24" spans="1:17" x14ac:dyDescent="0.15">
      <c r="A24" s="9" t="s">
        <v>17</v>
      </c>
      <c r="B24" s="72">
        <v>517</v>
      </c>
      <c r="C24" s="72">
        <v>548</v>
      </c>
      <c r="D24" s="72">
        <v>579</v>
      </c>
      <c r="E24" s="72">
        <v>571</v>
      </c>
      <c r="F24" s="72">
        <v>460</v>
      </c>
      <c r="G24" s="72">
        <v>395</v>
      </c>
      <c r="H24" s="72">
        <v>243</v>
      </c>
      <c r="I24" s="72">
        <v>168</v>
      </c>
      <c r="J24" s="72">
        <v>116</v>
      </c>
      <c r="K24" s="72">
        <v>78</v>
      </c>
      <c r="L24" s="73">
        <v>96</v>
      </c>
      <c r="M24" s="61">
        <f t="shared" si="7"/>
        <v>3771</v>
      </c>
      <c r="N24" s="12">
        <f t="shared" si="3"/>
        <v>1065</v>
      </c>
      <c r="O24" s="50">
        <f t="shared" si="4"/>
        <v>1150</v>
      </c>
      <c r="P24" s="35">
        <f t="shared" si="5"/>
        <v>1556</v>
      </c>
      <c r="Q24" s="13">
        <f t="shared" si="1"/>
        <v>2706</v>
      </c>
    </row>
    <row r="25" spans="1:17" x14ac:dyDescent="0.15">
      <c r="A25" s="9" t="s">
        <v>18</v>
      </c>
      <c r="B25" s="72">
        <v>1422</v>
      </c>
      <c r="C25" s="72">
        <v>1618</v>
      </c>
      <c r="D25" s="72">
        <v>2611</v>
      </c>
      <c r="E25" s="72">
        <v>2397</v>
      </c>
      <c r="F25" s="72">
        <v>1954</v>
      </c>
      <c r="G25" s="72">
        <v>1516</v>
      </c>
      <c r="H25" s="72">
        <v>1098</v>
      </c>
      <c r="I25" s="72">
        <v>599</v>
      </c>
      <c r="J25" s="72">
        <v>340</v>
      </c>
      <c r="K25" s="72">
        <v>272</v>
      </c>
      <c r="L25" s="73">
        <v>290</v>
      </c>
      <c r="M25" s="61">
        <f t="shared" si="7"/>
        <v>14117</v>
      </c>
      <c r="N25" s="12">
        <f t="shared" si="3"/>
        <v>3040</v>
      </c>
      <c r="O25" s="50">
        <f t="shared" si="4"/>
        <v>5008</v>
      </c>
      <c r="P25" s="35">
        <f t="shared" si="5"/>
        <v>6069</v>
      </c>
      <c r="Q25" s="13">
        <f t="shared" si="1"/>
        <v>11077</v>
      </c>
    </row>
    <row r="26" spans="1:17" ht="12.75" thickBot="1" x14ac:dyDescent="0.2">
      <c r="A26" s="17" t="s">
        <v>79</v>
      </c>
      <c r="B26" s="74">
        <f>SUM(B17:B25)</f>
        <v>22321</v>
      </c>
      <c r="C26" s="74">
        <f t="shared" ref="C26:M26" si="8">SUM(C17:C25)</f>
        <v>22892</v>
      </c>
      <c r="D26" s="74">
        <f t="shared" si="8"/>
        <v>34281</v>
      </c>
      <c r="E26" s="74">
        <f t="shared" si="8"/>
        <v>31175</v>
      </c>
      <c r="F26" s="74">
        <f t="shared" si="8"/>
        <v>26364</v>
      </c>
      <c r="G26" s="74">
        <f t="shared" si="8"/>
        <v>19452</v>
      </c>
      <c r="H26" s="74">
        <f t="shared" si="8"/>
        <v>12692</v>
      </c>
      <c r="I26" s="74">
        <f t="shared" si="8"/>
        <v>7553</v>
      </c>
      <c r="J26" s="74">
        <f t="shared" si="8"/>
        <v>4607</v>
      </c>
      <c r="K26" s="74">
        <f t="shared" si="8"/>
        <v>2846</v>
      </c>
      <c r="L26" s="75">
        <f t="shared" si="8"/>
        <v>3493</v>
      </c>
      <c r="M26" s="56">
        <f t="shared" si="8"/>
        <v>187676</v>
      </c>
      <c r="N26" s="23">
        <f t="shared" si="3"/>
        <v>45213</v>
      </c>
      <c r="O26" s="51">
        <f t="shared" si="4"/>
        <v>65456</v>
      </c>
      <c r="P26" s="36">
        <f t="shared" si="5"/>
        <v>77007</v>
      </c>
      <c r="Q26" s="24">
        <f t="shared" si="1"/>
        <v>142463</v>
      </c>
    </row>
    <row r="27" spans="1:17" x14ac:dyDescent="0.15">
      <c r="A27" s="16" t="s">
        <v>19</v>
      </c>
      <c r="B27" s="70">
        <v>915</v>
      </c>
      <c r="C27" s="70">
        <v>892</v>
      </c>
      <c r="D27" s="70">
        <v>1295</v>
      </c>
      <c r="E27" s="70">
        <v>1306</v>
      </c>
      <c r="F27" s="70">
        <v>1123</v>
      </c>
      <c r="G27" s="70">
        <v>935</v>
      </c>
      <c r="H27" s="70">
        <v>593</v>
      </c>
      <c r="I27" s="70">
        <v>388</v>
      </c>
      <c r="J27" s="70">
        <v>217</v>
      </c>
      <c r="K27" s="70">
        <v>159</v>
      </c>
      <c r="L27" s="71">
        <v>156</v>
      </c>
      <c r="M27" s="61">
        <f>SUM(B27:L27)</f>
        <v>7979</v>
      </c>
      <c r="N27" s="21">
        <f>SUM(B27:C27)</f>
        <v>1807</v>
      </c>
      <c r="O27" s="49">
        <f>SUM(D27:E27)</f>
        <v>2601</v>
      </c>
      <c r="P27" s="34">
        <f>SUM(F27:L27)</f>
        <v>3571</v>
      </c>
      <c r="Q27" s="22">
        <f t="shared" si="1"/>
        <v>6172</v>
      </c>
    </row>
    <row r="28" spans="1:17" x14ac:dyDescent="0.15">
      <c r="A28" s="9" t="s">
        <v>20</v>
      </c>
      <c r="B28" s="72">
        <v>250</v>
      </c>
      <c r="C28" s="72">
        <v>250</v>
      </c>
      <c r="D28" s="72">
        <v>336</v>
      </c>
      <c r="E28" s="72">
        <v>319</v>
      </c>
      <c r="F28" s="72">
        <v>351</v>
      </c>
      <c r="G28" s="72">
        <v>245</v>
      </c>
      <c r="H28" s="72">
        <v>167</v>
      </c>
      <c r="I28" s="72">
        <v>92</v>
      </c>
      <c r="J28" s="72">
        <v>79</v>
      </c>
      <c r="K28" s="72">
        <v>55</v>
      </c>
      <c r="L28" s="73">
        <v>54</v>
      </c>
      <c r="M28" s="61">
        <f>SUM(B28:L28)</f>
        <v>2198</v>
      </c>
      <c r="N28" s="12">
        <f>SUM(B28:C28)</f>
        <v>500</v>
      </c>
      <c r="O28" s="50">
        <f>SUM(D28:E28)</f>
        <v>655</v>
      </c>
      <c r="P28" s="35">
        <f>SUM(F28:L28)</f>
        <v>1043</v>
      </c>
      <c r="Q28" s="13">
        <f t="shared" si="1"/>
        <v>1698</v>
      </c>
    </row>
    <row r="29" spans="1:17" x14ac:dyDescent="0.15">
      <c r="A29" s="9" t="s">
        <v>21</v>
      </c>
      <c r="B29" s="72">
        <v>554</v>
      </c>
      <c r="C29" s="72">
        <v>546</v>
      </c>
      <c r="D29" s="72">
        <v>660</v>
      </c>
      <c r="E29" s="72">
        <v>610</v>
      </c>
      <c r="F29" s="72">
        <v>547</v>
      </c>
      <c r="G29" s="72">
        <v>368</v>
      </c>
      <c r="H29" s="72">
        <v>278</v>
      </c>
      <c r="I29" s="72">
        <v>138</v>
      </c>
      <c r="J29" s="72">
        <v>85</v>
      </c>
      <c r="K29" s="72">
        <v>72</v>
      </c>
      <c r="L29" s="73">
        <v>64</v>
      </c>
      <c r="M29" s="61">
        <f>SUM(B29:L29)</f>
        <v>3922</v>
      </c>
      <c r="N29" s="12">
        <f>SUM(B29:C29)</f>
        <v>1100</v>
      </c>
      <c r="O29" s="50">
        <f>SUM(D29:E29)</f>
        <v>1270</v>
      </c>
      <c r="P29" s="35">
        <f>SUM(F29:L29)</f>
        <v>1552</v>
      </c>
      <c r="Q29" s="13">
        <f t="shared" si="1"/>
        <v>2822</v>
      </c>
    </row>
    <row r="30" spans="1:17" x14ac:dyDescent="0.15">
      <c r="A30" s="9" t="s">
        <v>22</v>
      </c>
      <c r="B30" s="72">
        <v>150</v>
      </c>
      <c r="C30" s="72">
        <v>176</v>
      </c>
      <c r="D30" s="72">
        <v>187</v>
      </c>
      <c r="E30" s="72">
        <v>208</v>
      </c>
      <c r="F30" s="72">
        <v>179</v>
      </c>
      <c r="G30" s="72">
        <v>121</v>
      </c>
      <c r="H30" s="72">
        <v>61</v>
      </c>
      <c r="I30" s="72">
        <v>38</v>
      </c>
      <c r="J30" s="72">
        <v>39</v>
      </c>
      <c r="K30" s="72">
        <v>21</v>
      </c>
      <c r="L30" s="73">
        <v>19</v>
      </c>
      <c r="M30" s="61">
        <f>SUM(B30:L30)</f>
        <v>1199</v>
      </c>
      <c r="N30" s="12">
        <f>SUM(B30:C30)</f>
        <v>326</v>
      </c>
      <c r="O30" s="50">
        <f>SUM(D30:E30)</f>
        <v>395</v>
      </c>
      <c r="P30" s="35">
        <f>SUM(F30:L30)</f>
        <v>478</v>
      </c>
      <c r="Q30" s="13">
        <f t="shared" si="1"/>
        <v>873</v>
      </c>
    </row>
    <row r="31" spans="1:17" ht="12.75" thickBot="1" x14ac:dyDescent="0.2">
      <c r="A31" s="17" t="s">
        <v>80</v>
      </c>
      <c r="B31" s="74">
        <f t="shared" ref="B31:M31" si="9">SUM(B27:B30)</f>
        <v>1869</v>
      </c>
      <c r="C31" s="74">
        <f t="shared" si="9"/>
        <v>1864</v>
      </c>
      <c r="D31" s="74">
        <f t="shared" si="9"/>
        <v>2478</v>
      </c>
      <c r="E31" s="74">
        <f t="shared" si="9"/>
        <v>2443</v>
      </c>
      <c r="F31" s="74">
        <f t="shared" si="9"/>
        <v>2200</v>
      </c>
      <c r="G31" s="74">
        <f t="shared" si="9"/>
        <v>1669</v>
      </c>
      <c r="H31" s="74">
        <f t="shared" si="9"/>
        <v>1099</v>
      </c>
      <c r="I31" s="74">
        <f t="shared" si="9"/>
        <v>656</v>
      </c>
      <c r="J31" s="74">
        <f t="shared" si="9"/>
        <v>420</v>
      </c>
      <c r="K31" s="74">
        <f t="shared" si="9"/>
        <v>307</v>
      </c>
      <c r="L31" s="75">
        <f t="shared" si="9"/>
        <v>293</v>
      </c>
      <c r="M31" s="56">
        <f t="shared" si="9"/>
        <v>15298</v>
      </c>
      <c r="N31" s="23">
        <f t="shared" si="3"/>
        <v>3733</v>
      </c>
      <c r="O31" s="51">
        <f t="shared" si="4"/>
        <v>4921</v>
      </c>
      <c r="P31" s="36">
        <f t="shared" si="5"/>
        <v>6644</v>
      </c>
      <c r="Q31" s="24">
        <f t="shared" si="1"/>
        <v>11565</v>
      </c>
    </row>
    <row r="32" spans="1:17" x14ac:dyDescent="0.15">
      <c r="A32" s="16" t="s">
        <v>23</v>
      </c>
      <c r="B32" s="70">
        <v>2069</v>
      </c>
      <c r="C32" s="70">
        <v>2422</v>
      </c>
      <c r="D32" s="70">
        <v>2904</v>
      </c>
      <c r="E32" s="70">
        <v>2695</v>
      </c>
      <c r="F32" s="70">
        <v>2355</v>
      </c>
      <c r="G32" s="70">
        <v>1851</v>
      </c>
      <c r="H32" s="70">
        <v>1123</v>
      </c>
      <c r="I32" s="70">
        <v>717</v>
      </c>
      <c r="J32" s="70">
        <v>487</v>
      </c>
      <c r="K32" s="70">
        <v>245</v>
      </c>
      <c r="L32" s="71">
        <v>290</v>
      </c>
      <c r="M32" s="54">
        <f t="shared" ref="M32:M61" si="10">SUM(B32:L32)</f>
        <v>17158</v>
      </c>
      <c r="N32" s="21">
        <f t="shared" si="3"/>
        <v>4491</v>
      </c>
      <c r="O32" s="49">
        <f t="shared" si="4"/>
        <v>5599</v>
      </c>
      <c r="P32" s="34">
        <f t="shared" si="5"/>
        <v>7068</v>
      </c>
      <c r="Q32" s="22">
        <f t="shared" si="1"/>
        <v>12667</v>
      </c>
    </row>
    <row r="33" spans="1:17" x14ac:dyDescent="0.15">
      <c r="A33" s="9" t="s">
        <v>24</v>
      </c>
      <c r="B33" s="72">
        <v>869</v>
      </c>
      <c r="C33" s="72">
        <v>978</v>
      </c>
      <c r="D33" s="72">
        <v>1120</v>
      </c>
      <c r="E33" s="72">
        <v>1047</v>
      </c>
      <c r="F33" s="72">
        <v>913</v>
      </c>
      <c r="G33" s="72">
        <v>704</v>
      </c>
      <c r="H33" s="72">
        <v>485</v>
      </c>
      <c r="I33" s="72">
        <v>251</v>
      </c>
      <c r="J33" s="72">
        <v>159</v>
      </c>
      <c r="K33" s="72">
        <v>99</v>
      </c>
      <c r="L33" s="73">
        <v>136</v>
      </c>
      <c r="M33" s="55">
        <f t="shared" si="10"/>
        <v>6761</v>
      </c>
      <c r="N33" s="12">
        <f t="shared" si="3"/>
        <v>1847</v>
      </c>
      <c r="O33" s="50">
        <f t="shared" si="4"/>
        <v>2167</v>
      </c>
      <c r="P33" s="35">
        <f t="shared" si="5"/>
        <v>2747</v>
      </c>
      <c r="Q33" s="13">
        <f t="shared" si="1"/>
        <v>4914</v>
      </c>
    </row>
    <row r="34" spans="1:17" x14ac:dyDescent="0.15">
      <c r="A34" s="9" t="s">
        <v>25</v>
      </c>
      <c r="B34" s="72">
        <v>2829</v>
      </c>
      <c r="C34" s="72">
        <v>2689</v>
      </c>
      <c r="D34" s="72">
        <v>5584</v>
      </c>
      <c r="E34" s="72">
        <v>4969</v>
      </c>
      <c r="F34" s="72">
        <v>4148</v>
      </c>
      <c r="G34" s="72">
        <v>3055</v>
      </c>
      <c r="H34" s="72">
        <v>1729</v>
      </c>
      <c r="I34" s="72">
        <v>970</v>
      </c>
      <c r="J34" s="72">
        <v>654</v>
      </c>
      <c r="K34" s="72">
        <v>375</v>
      </c>
      <c r="L34" s="73">
        <v>460</v>
      </c>
      <c r="M34" s="55">
        <f t="shared" si="10"/>
        <v>27462</v>
      </c>
      <c r="N34" s="12">
        <f t="shared" si="3"/>
        <v>5518</v>
      </c>
      <c r="O34" s="50">
        <f t="shared" si="4"/>
        <v>10553</v>
      </c>
      <c r="P34" s="35">
        <f t="shared" si="5"/>
        <v>11391</v>
      </c>
      <c r="Q34" s="13">
        <f t="shared" si="1"/>
        <v>21944</v>
      </c>
    </row>
    <row r="35" spans="1:17" x14ac:dyDescent="0.15">
      <c r="A35" s="9" t="s">
        <v>26</v>
      </c>
      <c r="B35" s="72">
        <v>450</v>
      </c>
      <c r="C35" s="72">
        <v>665</v>
      </c>
      <c r="D35" s="72">
        <v>1576</v>
      </c>
      <c r="E35" s="72">
        <v>1495</v>
      </c>
      <c r="F35" s="72">
        <v>934</v>
      </c>
      <c r="G35" s="72">
        <v>670</v>
      </c>
      <c r="H35" s="72">
        <v>384</v>
      </c>
      <c r="I35" s="72">
        <v>201</v>
      </c>
      <c r="J35" s="72">
        <v>111</v>
      </c>
      <c r="K35" s="72">
        <v>66</v>
      </c>
      <c r="L35" s="73">
        <v>44</v>
      </c>
      <c r="M35" s="55">
        <f t="shared" si="10"/>
        <v>6596</v>
      </c>
      <c r="N35" s="12">
        <f t="shared" si="3"/>
        <v>1115</v>
      </c>
      <c r="O35" s="50">
        <f t="shared" si="4"/>
        <v>3071</v>
      </c>
      <c r="P35" s="35">
        <f t="shared" si="5"/>
        <v>2410</v>
      </c>
      <c r="Q35" s="13">
        <f t="shared" si="1"/>
        <v>5481</v>
      </c>
    </row>
    <row r="36" spans="1:17" ht="12.75" thickBot="1" x14ac:dyDescent="0.2">
      <c r="A36" s="17" t="s">
        <v>81</v>
      </c>
      <c r="B36" s="74">
        <f>SUM(B32:B35)</f>
        <v>6217</v>
      </c>
      <c r="C36" s="74">
        <f t="shared" ref="C36:M36" si="11">SUM(C32:C35)</f>
        <v>6754</v>
      </c>
      <c r="D36" s="74">
        <f t="shared" si="11"/>
        <v>11184</v>
      </c>
      <c r="E36" s="74">
        <f t="shared" si="11"/>
        <v>10206</v>
      </c>
      <c r="F36" s="74">
        <f t="shared" si="11"/>
        <v>8350</v>
      </c>
      <c r="G36" s="74">
        <f t="shared" si="11"/>
        <v>6280</v>
      </c>
      <c r="H36" s="74">
        <f t="shared" si="11"/>
        <v>3721</v>
      </c>
      <c r="I36" s="74">
        <f t="shared" si="11"/>
        <v>2139</v>
      </c>
      <c r="J36" s="74">
        <f t="shared" si="11"/>
        <v>1411</v>
      </c>
      <c r="K36" s="74">
        <f t="shared" si="11"/>
        <v>785</v>
      </c>
      <c r="L36" s="75">
        <f t="shared" si="11"/>
        <v>930</v>
      </c>
      <c r="M36" s="56">
        <f t="shared" si="11"/>
        <v>57977</v>
      </c>
      <c r="N36" s="23">
        <f t="shared" si="3"/>
        <v>12971</v>
      </c>
      <c r="O36" s="51">
        <f t="shared" si="4"/>
        <v>21390</v>
      </c>
      <c r="P36" s="36">
        <f t="shared" si="5"/>
        <v>23616</v>
      </c>
      <c r="Q36" s="24">
        <f t="shared" si="1"/>
        <v>45006</v>
      </c>
    </row>
    <row r="37" spans="1:17" x14ac:dyDescent="0.15">
      <c r="A37" s="16" t="s">
        <v>89</v>
      </c>
      <c r="B37" s="76">
        <v>383</v>
      </c>
      <c r="C37" s="70">
        <v>437</v>
      </c>
      <c r="D37" s="70">
        <v>533</v>
      </c>
      <c r="E37" s="70">
        <v>558</v>
      </c>
      <c r="F37" s="70">
        <v>443</v>
      </c>
      <c r="G37" s="70">
        <v>403</v>
      </c>
      <c r="H37" s="70">
        <v>244</v>
      </c>
      <c r="I37" s="70">
        <v>107</v>
      </c>
      <c r="J37" s="70">
        <v>81</v>
      </c>
      <c r="K37" s="70">
        <v>59</v>
      </c>
      <c r="L37" s="71">
        <v>50</v>
      </c>
      <c r="M37" s="54">
        <f t="shared" si="10"/>
        <v>3298</v>
      </c>
      <c r="N37" s="21">
        <f t="shared" si="3"/>
        <v>820</v>
      </c>
      <c r="O37" s="49">
        <f t="shared" si="4"/>
        <v>1091</v>
      </c>
      <c r="P37" s="34">
        <f t="shared" si="5"/>
        <v>1387</v>
      </c>
      <c r="Q37" s="22">
        <f t="shared" si="1"/>
        <v>2478</v>
      </c>
    </row>
    <row r="38" spans="1:17" x14ac:dyDescent="0.15">
      <c r="A38" s="9" t="s">
        <v>27</v>
      </c>
      <c r="B38" s="77">
        <v>495</v>
      </c>
      <c r="C38" s="72">
        <v>436</v>
      </c>
      <c r="D38" s="72">
        <v>1005</v>
      </c>
      <c r="E38" s="72">
        <v>806</v>
      </c>
      <c r="F38" s="72">
        <v>636</v>
      </c>
      <c r="G38" s="72">
        <v>450</v>
      </c>
      <c r="H38" s="72">
        <v>241</v>
      </c>
      <c r="I38" s="72">
        <v>178</v>
      </c>
      <c r="J38" s="72">
        <v>107</v>
      </c>
      <c r="K38" s="72">
        <v>45</v>
      </c>
      <c r="L38" s="73">
        <v>81</v>
      </c>
      <c r="M38" s="55">
        <f t="shared" si="10"/>
        <v>4480</v>
      </c>
      <c r="N38" s="12">
        <f t="shared" si="3"/>
        <v>931</v>
      </c>
      <c r="O38" s="50">
        <f t="shared" si="4"/>
        <v>1811</v>
      </c>
      <c r="P38" s="35">
        <f t="shared" si="5"/>
        <v>1738</v>
      </c>
      <c r="Q38" s="13">
        <f t="shared" si="1"/>
        <v>3549</v>
      </c>
    </row>
    <row r="39" spans="1:17" x14ac:dyDescent="0.15">
      <c r="A39" s="9" t="s">
        <v>28</v>
      </c>
      <c r="B39" s="77">
        <v>81</v>
      </c>
      <c r="C39" s="72">
        <v>80</v>
      </c>
      <c r="D39" s="72">
        <v>199</v>
      </c>
      <c r="E39" s="72">
        <v>216</v>
      </c>
      <c r="F39" s="72">
        <v>213</v>
      </c>
      <c r="G39" s="72">
        <v>213</v>
      </c>
      <c r="H39" s="72">
        <v>159</v>
      </c>
      <c r="I39" s="72">
        <v>101</v>
      </c>
      <c r="J39" s="72">
        <v>92</v>
      </c>
      <c r="K39" s="72">
        <v>42</v>
      </c>
      <c r="L39" s="73">
        <v>27</v>
      </c>
      <c r="M39" s="55">
        <f t="shared" si="10"/>
        <v>1423</v>
      </c>
      <c r="N39" s="12">
        <f t="shared" si="3"/>
        <v>161</v>
      </c>
      <c r="O39" s="50">
        <f t="shared" si="4"/>
        <v>415</v>
      </c>
      <c r="P39" s="35">
        <f t="shared" si="5"/>
        <v>847</v>
      </c>
      <c r="Q39" s="13">
        <f t="shared" si="1"/>
        <v>1262</v>
      </c>
    </row>
    <row r="40" spans="1:17" x14ac:dyDescent="0.15">
      <c r="A40" s="9" t="s">
        <v>29</v>
      </c>
      <c r="B40" s="77">
        <v>1938</v>
      </c>
      <c r="C40" s="72">
        <v>1960</v>
      </c>
      <c r="D40" s="72">
        <v>2813</v>
      </c>
      <c r="E40" s="72">
        <v>2492</v>
      </c>
      <c r="F40" s="72">
        <v>2140</v>
      </c>
      <c r="G40" s="72">
        <v>1479</v>
      </c>
      <c r="H40" s="72">
        <v>993</v>
      </c>
      <c r="I40" s="72">
        <v>590</v>
      </c>
      <c r="J40" s="72">
        <v>456</v>
      </c>
      <c r="K40" s="72">
        <v>253</v>
      </c>
      <c r="L40" s="73">
        <v>296</v>
      </c>
      <c r="M40" s="55">
        <f t="shared" si="10"/>
        <v>15410</v>
      </c>
      <c r="N40" s="12">
        <f t="shared" si="3"/>
        <v>3898</v>
      </c>
      <c r="O40" s="50">
        <f t="shared" si="4"/>
        <v>5305</v>
      </c>
      <c r="P40" s="35">
        <f t="shared" si="5"/>
        <v>6207</v>
      </c>
      <c r="Q40" s="13">
        <f t="shared" si="1"/>
        <v>11512</v>
      </c>
    </row>
    <row r="41" spans="1:17" x14ac:dyDescent="0.15">
      <c r="A41" s="9" t="s">
        <v>30</v>
      </c>
      <c r="B41" s="77">
        <v>185</v>
      </c>
      <c r="C41" s="72">
        <v>290</v>
      </c>
      <c r="D41" s="72">
        <v>675</v>
      </c>
      <c r="E41" s="72">
        <v>620</v>
      </c>
      <c r="F41" s="72">
        <v>599</v>
      </c>
      <c r="G41" s="72">
        <v>399</v>
      </c>
      <c r="H41" s="72">
        <v>290</v>
      </c>
      <c r="I41" s="72">
        <v>209</v>
      </c>
      <c r="J41" s="72">
        <v>118</v>
      </c>
      <c r="K41" s="72">
        <v>84</v>
      </c>
      <c r="L41" s="73">
        <v>104</v>
      </c>
      <c r="M41" s="55">
        <f t="shared" si="10"/>
        <v>3573</v>
      </c>
      <c r="N41" s="12">
        <f t="shared" si="3"/>
        <v>475</v>
      </c>
      <c r="O41" s="50">
        <f t="shared" si="4"/>
        <v>1295</v>
      </c>
      <c r="P41" s="35">
        <f t="shared" si="5"/>
        <v>1803</v>
      </c>
      <c r="Q41" s="13">
        <f t="shared" si="1"/>
        <v>3098</v>
      </c>
    </row>
    <row r="42" spans="1:17" x14ac:dyDescent="0.15">
      <c r="A42" s="9" t="s">
        <v>31</v>
      </c>
      <c r="B42" s="77">
        <v>34</v>
      </c>
      <c r="C42" s="72">
        <v>42</v>
      </c>
      <c r="D42" s="72">
        <v>119</v>
      </c>
      <c r="E42" s="72">
        <v>127</v>
      </c>
      <c r="F42" s="72">
        <v>99</v>
      </c>
      <c r="G42" s="72">
        <v>81</v>
      </c>
      <c r="H42" s="72">
        <v>53</v>
      </c>
      <c r="I42" s="72">
        <v>45</v>
      </c>
      <c r="J42" s="72">
        <v>9</v>
      </c>
      <c r="K42" s="72">
        <v>12</v>
      </c>
      <c r="L42" s="73">
        <v>8</v>
      </c>
      <c r="M42" s="55">
        <f t="shared" si="10"/>
        <v>629</v>
      </c>
      <c r="N42" s="12">
        <f t="shared" si="3"/>
        <v>76</v>
      </c>
      <c r="O42" s="50">
        <f t="shared" si="4"/>
        <v>246</v>
      </c>
      <c r="P42" s="35">
        <f t="shared" si="5"/>
        <v>307</v>
      </c>
      <c r="Q42" s="13">
        <f t="shared" si="1"/>
        <v>553</v>
      </c>
    </row>
    <row r="43" spans="1:17" ht="12.75" thickBot="1" x14ac:dyDescent="0.2">
      <c r="A43" s="17" t="s">
        <v>82</v>
      </c>
      <c r="B43" s="78">
        <f>SUM(B37:B42)</f>
        <v>3116</v>
      </c>
      <c r="C43" s="74">
        <f t="shared" ref="C43:M43" si="12">SUM(C37:C42)</f>
        <v>3245</v>
      </c>
      <c r="D43" s="74">
        <f t="shared" si="12"/>
        <v>5344</v>
      </c>
      <c r="E43" s="74">
        <f t="shared" si="12"/>
        <v>4819</v>
      </c>
      <c r="F43" s="74">
        <f t="shared" si="12"/>
        <v>4130</v>
      </c>
      <c r="G43" s="74">
        <f t="shared" si="12"/>
        <v>3025</v>
      </c>
      <c r="H43" s="74">
        <f t="shared" si="12"/>
        <v>1980</v>
      </c>
      <c r="I43" s="74">
        <f t="shared" si="12"/>
        <v>1230</v>
      </c>
      <c r="J43" s="74">
        <f t="shared" si="12"/>
        <v>863</v>
      </c>
      <c r="K43" s="74">
        <f t="shared" si="12"/>
        <v>495</v>
      </c>
      <c r="L43" s="75">
        <f t="shared" si="12"/>
        <v>566</v>
      </c>
      <c r="M43" s="56">
        <f t="shared" si="12"/>
        <v>28813</v>
      </c>
      <c r="N43" s="23">
        <f t="shared" si="3"/>
        <v>6361</v>
      </c>
      <c r="O43" s="51">
        <f t="shared" si="4"/>
        <v>10163</v>
      </c>
      <c r="P43" s="36">
        <f t="shared" si="5"/>
        <v>12289</v>
      </c>
      <c r="Q43" s="24">
        <f t="shared" si="1"/>
        <v>22452</v>
      </c>
    </row>
    <row r="44" spans="1:17" x14ac:dyDescent="0.15">
      <c r="A44" s="16" t="s">
        <v>32</v>
      </c>
      <c r="B44" s="76">
        <v>1618</v>
      </c>
      <c r="C44" s="70">
        <v>1534</v>
      </c>
      <c r="D44" s="70">
        <v>1608</v>
      </c>
      <c r="E44" s="70">
        <v>1415</v>
      </c>
      <c r="F44" s="70">
        <v>1232</v>
      </c>
      <c r="G44" s="70">
        <v>924</v>
      </c>
      <c r="H44" s="70">
        <v>482</v>
      </c>
      <c r="I44" s="70">
        <v>275</v>
      </c>
      <c r="J44" s="70">
        <v>170</v>
      </c>
      <c r="K44" s="70">
        <v>84</v>
      </c>
      <c r="L44" s="71">
        <v>73</v>
      </c>
      <c r="M44" s="54">
        <f t="shared" si="10"/>
        <v>9415</v>
      </c>
      <c r="N44" s="21">
        <f t="shared" si="3"/>
        <v>3152</v>
      </c>
      <c r="O44" s="49">
        <f t="shared" si="4"/>
        <v>3023</v>
      </c>
      <c r="P44" s="34">
        <f t="shared" si="5"/>
        <v>3240</v>
      </c>
      <c r="Q44" s="22">
        <f t="shared" si="1"/>
        <v>6263</v>
      </c>
    </row>
    <row r="45" spans="1:17" x14ac:dyDescent="0.15">
      <c r="A45" s="9" t="s">
        <v>33</v>
      </c>
      <c r="B45" s="77">
        <v>1116</v>
      </c>
      <c r="C45" s="72">
        <v>1406</v>
      </c>
      <c r="D45" s="72">
        <v>1825</v>
      </c>
      <c r="E45" s="72">
        <v>1583</v>
      </c>
      <c r="F45" s="72">
        <v>1380</v>
      </c>
      <c r="G45" s="72">
        <v>1198</v>
      </c>
      <c r="H45" s="72">
        <v>585</v>
      </c>
      <c r="I45" s="72">
        <v>345</v>
      </c>
      <c r="J45" s="72">
        <v>235</v>
      </c>
      <c r="K45" s="72">
        <v>147</v>
      </c>
      <c r="L45" s="73">
        <v>122</v>
      </c>
      <c r="M45" s="55">
        <f t="shared" si="10"/>
        <v>9942</v>
      </c>
      <c r="N45" s="12">
        <f t="shared" si="3"/>
        <v>2522</v>
      </c>
      <c r="O45" s="50">
        <f t="shared" si="4"/>
        <v>3408</v>
      </c>
      <c r="P45" s="35">
        <f t="shared" si="5"/>
        <v>4012</v>
      </c>
      <c r="Q45" s="13">
        <f t="shared" si="1"/>
        <v>7420</v>
      </c>
    </row>
    <row r="46" spans="1:17" x14ac:dyDescent="0.15">
      <c r="A46" s="9" t="s">
        <v>34</v>
      </c>
      <c r="B46" s="77">
        <v>2049</v>
      </c>
      <c r="C46" s="72">
        <v>2259</v>
      </c>
      <c r="D46" s="72">
        <v>2729</v>
      </c>
      <c r="E46" s="72">
        <v>2482</v>
      </c>
      <c r="F46" s="72">
        <v>2139</v>
      </c>
      <c r="G46" s="72">
        <v>1751</v>
      </c>
      <c r="H46" s="72">
        <v>1032</v>
      </c>
      <c r="I46" s="72">
        <v>616</v>
      </c>
      <c r="J46" s="72">
        <v>410</v>
      </c>
      <c r="K46" s="72">
        <v>240</v>
      </c>
      <c r="L46" s="73">
        <v>233</v>
      </c>
      <c r="M46" s="55">
        <f t="shared" si="10"/>
        <v>15940</v>
      </c>
      <c r="N46" s="12">
        <f t="shared" si="3"/>
        <v>4308</v>
      </c>
      <c r="O46" s="50">
        <f t="shared" si="4"/>
        <v>5211</v>
      </c>
      <c r="P46" s="35">
        <f t="shared" si="5"/>
        <v>6421</v>
      </c>
      <c r="Q46" s="13">
        <f t="shared" si="1"/>
        <v>11632</v>
      </c>
    </row>
    <row r="47" spans="1:17" x14ac:dyDescent="0.15">
      <c r="A47" s="9" t="s">
        <v>35</v>
      </c>
      <c r="B47" s="77">
        <v>1221</v>
      </c>
      <c r="C47" s="72">
        <v>1384</v>
      </c>
      <c r="D47" s="72">
        <v>1613</v>
      </c>
      <c r="E47" s="72">
        <v>1540</v>
      </c>
      <c r="F47" s="72">
        <v>1236</v>
      </c>
      <c r="G47" s="72">
        <v>955</v>
      </c>
      <c r="H47" s="72">
        <v>640</v>
      </c>
      <c r="I47" s="72">
        <v>415</v>
      </c>
      <c r="J47" s="72">
        <v>245</v>
      </c>
      <c r="K47" s="72">
        <v>140</v>
      </c>
      <c r="L47" s="73">
        <v>165</v>
      </c>
      <c r="M47" s="55">
        <f t="shared" si="10"/>
        <v>9554</v>
      </c>
      <c r="N47" s="12">
        <f t="shared" si="3"/>
        <v>2605</v>
      </c>
      <c r="O47" s="50">
        <f t="shared" si="4"/>
        <v>3153</v>
      </c>
      <c r="P47" s="35">
        <f t="shared" si="5"/>
        <v>3796</v>
      </c>
      <c r="Q47" s="13">
        <f t="shared" si="1"/>
        <v>6949</v>
      </c>
    </row>
    <row r="48" spans="1:17" x14ac:dyDescent="0.15">
      <c r="A48" s="9" t="s">
        <v>36</v>
      </c>
      <c r="B48" s="77">
        <v>401</v>
      </c>
      <c r="C48" s="72">
        <v>392</v>
      </c>
      <c r="D48" s="72">
        <v>469</v>
      </c>
      <c r="E48" s="72">
        <v>500</v>
      </c>
      <c r="F48" s="72">
        <v>433</v>
      </c>
      <c r="G48" s="72">
        <v>343</v>
      </c>
      <c r="H48" s="72">
        <v>222</v>
      </c>
      <c r="I48" s="72">
        <v>164</v>
      </c>
      <c r="J48" s="72">
        <v>103</v>
      </c>
      <c r="K48" s="72">
        <v>54</v>
      </c>
      <c r="L48" s="73">
        <v>81</v>
      </c>
      <c r="M48" s="55">
        <f t="shared" si="10"/>
        <v>3162</v>
      </c>
      <c r="N48" s="12">
        <f t="shared" si="3"/>
        <v>793</v>
      </c>
      <c r="O48" s="50">
        <f t="shared" si="4"/>
        <v>969</v>
      </c>
      <c r="P48" s="35">
        <f t="shared" si="5"/>
        <v>1400</v>
      </c>
      <c r="Q48" s="13">
        <f t="shared" si="1"/>
        <v>2369</v>
      </c>
    </row>
    <row r="49" spans="1:17" ht="12.75" thickBot="1" x14ac:dyDescent="0.2">
      <c r="A49" s="17" t="s">
        <v>83</v>
      </c>
      <c r="B49" s="78">
        <f>SUM(B44:B48)</f>
        <v>6405</v>
      </c>
      <c r="C49" s="74">
        <f t="shared" ref="C49:M49" si="13">SUM(C44:C48)</f>
        <v>6975</v>
      </c>
      <c r="D49" s="74">
        <f t="shared" si="13"/>
        <v>8244</v>
      </c>
      <c r="E49" s="74">
        <f t="shared" si="13"/>
        <v>7520</v>
      </c>
      <c r="F49" s="74">
        <f t="shared" si="13"/>
        <v>6420</v>
      </c>
      <c r="G49" s="74">
        <f t="shared" si="13"/>
        <v>5171</v>
      </c>
      <c r="H49" s="74">
        <f t="shared" si="13"/>
        <v>2961</v>
      </c>
      <c r="I49" s="74">
        <f t="shared" si="13"/>
        <v>1815</v>
      </c>
      <c r="J49" s="74">
        <f t="shared" si="13"/>
        <v>1163</v>
      </c>
      <c r="K49" s="74">
        <f t="shared" si="13"/>
        <v>665</v>
      </c>
      <c r="L49" s="75">
        <f t="shared" si="13"/>
        <v>674</v>
      </c>
      <c r="M49" s="56">
        <f t="shared" si="13"/>
        <v>48013</v>
      </c>
      <c r="N49" s="23">
        <f t="shared" si="3"/>
        <v>13380</v>
      </c>
      <c r="O49" s="51">
        <f t="shared" si="4"/>
        <v>15764</v>
      </c>
      <c r="P49" s="36">
        <f t="shared" si="5"/>
        <v>18869</v>
      </c>
      <c r="Q49" s="24">
        <f t="shared" si="1"/>
        <v>34633</v>
      </c>
    </row>
    <row r="50" spans="1:17" x14ac:dyDescent="0.15">
      <c r="A50" s="16" t="s">
        <v>37</v>
      </c>
      <c r="B50" s="76">
        <v>494</v>
      </c>
      <c r="C50" s="70">
        <v>593</v>
      </c>
      <c r="D50" s="70">
        <v>784</v>
      </c>
      <c r="E50" s="70">
        <v>773</v>
      </c>
      <c r="F50" s="70">
        <v>683</v>
      </c>
      <c r="G50" s="70">
        <v>575</v>
      </c>
      <c r="H50" s="70">
        <v>420</v>
      </c>
      <c r="I50" s="70">
        <v>273</v>
      </c>
      <c r="J50" s="70">
        <v>215</v>
      </c>
      <c r="K50" s="70">
        <v>146</v>
      </c>
      <c r="L50" s="71">
        <v>256</v>
      </c>
      <c r="M50" s="54">
        <f t="shared" si="10"/>
        <v>5212</v>
      </c>
      <c r="N50" s="21">
        <f t="shared" si="3"/>
        <v>1087</v>
      </c>
      <c r="O50" s="49">
        <f t="shared" si="4"/>
        <v>1557</v>
      </c>
      <c r="P50" s="34">
        <f t="shared" si="5"/>
        <v>2568</v>
      </c>
      <c r="Q50" s="22">
        <f t="shared" si="1"/>
        <v>4125</v>
      </c>
    </row>
    <row r="51" spans="1:17" x14ac:dyDescent="0.15">
      <c r="A51" s="9" t="s">
        <v>38</v>
      </c>
      <c r="B51" s="77">
        <v>350</v>
      </c>
      <c r="C51" s="72">
        <v>398</v>
      </c>
      <c r="D51" s="72">
        <v>915</v>
      </c>
      <c r="E51" s="72">
        <v>892</v>
      </c>
      <c r="F51" s="72">
        <v>658</v>
      </c>
      <c r="G51" s="72">
        <v>538</v>
      </c>
      <c r="H51" s="72">
        <v>438</v>
      </c>
      <c r="I51" s="72">
        <v>304</v>
      </c>
      <c r="J51" s="72">
        <v>195</v>
      </c>
      <c r="K51" s="72">
        <v>104</v>
      </c>
      <c r="L51" s="73">
        <v>162</v>
      </c>
      <c r="M51" s="55">
        <f t="shared" si="10"/>
        <v>4954</v>
      </c>
      <c r="N51" s="12">
        <f t="shared" si="3"/>
        <v>748</v>
      </c>
      <c r="O51" s="50">
        <f t="shared" si="4"/>
        <v>1807</v>
      </c>
      <c r="P51" s="35">
        <f t="shared" si="5"/>
        <v>2399</v>
      </c>
      <c r="Q51" s="13">
        <f t="shared" si="1"/>
        <v>4206</v>
      </c>
    </row>
    <row r="52" spans="1:17" x14ac:dyDescent="0.15">
      <c r="A52" s="9" t="s">
        <v>39</v>
      </c>
      <c r="B52" s="77">
        <v>742</v>
      </c>
      <c r="C52" s="72">
        <v>688</v>
      </c>
      <c r="D52" s="72">
        <v>969</v>
      </c>
      <c r="E52" s="72">
        <v>951</v>
      </c>
      <c r="F52" s="72">
        <v>777</v>
      </c>
      <c r="G52" s="72">
        <v>598</v>
      </c>
      <c r="H52" s="72">
        <v>398</v>
      </c>
      <c r="I52" s="72">
        <v>266</v>
      </c>
      <c r="J52" s="72">
        <v>197</v>
      </c>
      <c r="K52" s="72">
        <v>93</v>
      </c>
      <c r="L52" s="73">
        <v>108</v>
      </c>
      <c r="M52" s="55">
        <f t="shared" si="10"/>
        <v>5787</v>
      </c>
      <c r="N52" s="12">
        <f t="shared" si="3"/>
        <v>1430</v>
      </c>
      <c r="O52" s="50">
        <f t="shared" si="4"/>
        <v>1920</v>
      </c>
      <c r="P52" s="35">
        <f t="shared" si="5"/>
        <v>2437</v>
      </c>
      <c r="Q52" s="13">
        <f t="shared" si="1"/>
        <v>4357</v>
      </c>
    </row>
    <row r="53" spans="1:17" x14ac:dyDescent="0.15">
      <c r="A53" s="9" t="s">
        <v>40</v>
      </c>
      <c r="B53" s="77">
        <v>447</v>
      </c>
      <c r="C53" s="72">
        <v>570</v>
      </c>
      <c r="D53" s="72">
        <v>655</v>
      </c>
      <c r="E53" s="72">
        <v>555</v>
      </c>
      <c r="F53" s="72">
        <v>483</v>
      </c>
      <c r="G53" s="72">
        <v>429</v>
      </c>
      <c r="H53" s="72">
        <v>267</v>
      </c>
      <c r="I53" s="72">
        <v>182</v>
      </c>
      <c r="J53" s="72">
        <v>116</v>
      </c>
      <c r="K53" s="72">
        <v>80</v>
      </c>
      <c r="L53" s="73">
        <v>100</v>
      </c>
      <c r="M53" s="55">
        <f t="shared" si="10"/>
        <v>3884</v>
      </c>
      <c r="N53" s="12">
        <f t="shared" si="3"/>
        <v>1017</v>
      </c>
      <c r="O53" s="50">
        <f t="shared" si="4"/>
        <v>1210</v>
      </c>
      <c r="P53" s="35">
        <f t="shared" si="5"/>
        <v>1657</v>
      </c>
      <c r="Q53" s="13">
        <f t="shared" si="1"/>
        <v>2867</v>
      </c>
    </row>
    <row r="54" spans="1:17" ht="12.75" thickBot="1" x14ac:dyDescent="0.2">
      <c r="A54" s="17" t="s">
        <v>84</v>
      </c>
      <c r="B54" s="78">
        <f>SUM(B50:B53)</f>
        <v>2033</v>
      </c>
      <c r="C54" s="74">
        <f t="shared" ref="C54:M54" si="14">SUM(C50:C53)</f>
        <v>2249</v>
      </c>
      <c r="D54" s="74">
        <f t="shared" si="14"/>
        <v>3323</v>
      </c>
      <c r="E54" s="74">
        <f t="shared" si="14"/>
        <v>3171</v>
      </c>
      <c r="F54" s="74">
        <f t="shared" si="14"/>
        <v>2601</v>
      </c>
      <c r="G54" s="74">
        <f t="shared" si="14"/>
        <v>2140</v>
      </c>
      <c r="H54" s="74">
        <f t="shared" si="14"/>
        <v>1523</v>
      </c>
      <c r="I54" s="74">
        <f t="shared" si="14"/>
        <v>1025</v>
      </c>
      <c r="J54" s="74">
        <f t="shared" si="14"/>
        <v>723</v>
      </c>
      <c r="K54" s="74">
        <f t="shared" si="14"/>
        <v>423</v>
      </c>
      <c r="L54" s="75">
        <f t="shared" si="14"/>
        <v>626</v>
      </c>
      <c r="M54" s="56">
        <f t="shared" si="14"/>
        <v>19837</v>
      </c>
      <c r="N54" s="23">
        <f t="shared" si="3"/>
        <v>4282</v>
      </c>
      <c r="O54" s="51">
        <f t="shared" si="4"/>
        <v>6494</v>
      </c>
      <c r="P54" s="36">
        <f t="shared" si="5"/>
        <v>9061</v>
      </c>
      <c r="Q54" s="24">
        <f t="shared" si="1"/>
        <v>15555</v>
      </c>
    </row>
    <row r="55" spans="1:17" x14ac:dyDescent="0.15">
      <c r="A55" s="16" t="s">
        <v>41</v>
      </c>
      <c r="B55" s="76">
        <v>2021</v>
      </c>
      <c r="C55" s="70">
        <v>2286</v>
      </c>
      <c r="D55" s="70">
        <v>2494</v>
      </c>
      <c r="E55" s="70">
        <v>2246</v>
      </c>
      <c r="F55" s="70">
        <v>1974</v>
      </c>
      <c r="G55" s="70">
        <v>1456</v>
      </c>
      <c r="H55" s="70">
        <v>906</v>
      </c>
      <c r="I55" s="70">
        <v>509</v>
      </c>
      <c r="J55" s="70">
        <v>405</v>
      </c>
      <c r="K55" s="70">
        <v>208</v>
      </c>
      <c r="L55" s="71">
        <v>265</v>
      </c>
      <c r="M55" s="54">
        <f t="shared" si="10"/>
        <v>14770</v>
      </c>
      <c r="N55" s="21">
        <f t="shared" si="3"/>
        <v>4307</v>
      </c>
      <c r="O55" s="49">
        <f t="shared" si="4"/>
        <v>4740</v>
      </c>
      <c r="P55" s="34">
        <f t="shared" si="5"/>
        <v>5723</v>
      </c>
      <c r="Q55" s="22">
        <f t="shared" si="1"/>
        <v>10463</v>
      </c>
    </row>
    <row r="56" spans="1:17" x14ac:dyDescent="0.15">
      <c r="A56" s="9" t="s">
        <v>42</v>
      </c>
      <c r="B56" s="77">
        <v>394</v>
      </c>
      <c r="C56" s="72">
        <v>323</v>
      </c>
      <c r="D56" s="72">
        <v>457</v>
      </c>
      <c r="E56" s="72">
        <v>458</v>
      </c>
      <c r="F56" s="72">
        <v>435</v>
      </c>
      <c r="G56" s="72">
        <v>356</v>
      </c>
      <c r="H56" s="72">
        <v>196</v>
      </c>
      <c r="I56" s="72">
        <v>103</v>
      </c>
      <c r="J56" s="72">
        <v>86</v>
      </c>
      <c r="K56" s="72">
        <v>78</v>
      </c>
      <c r="L56" s="73">
        <v>112</v>
      </c>
      <c r="M56" s="55">
        <f t="shared" si="10"/>
        <v>2998</v>
      </c>
      <c r="N56" s="12">
        <f t="shared" si="3"/>
        <v>717</v>
      </c>
      <c r="O56" s="50">
        <f t="shared" si="4"/>
        <v>915</v>
      </c>
      <c r="P56" s="35">
        <f t="shared" si="5"/>
        <v>1366</v>
      </c>
      <c r="Q56" s="13">
        <f t="shared" si="1"/>
        <v>2281</v>
      </c>
    </row>
    <row r="57" spans="1:17" x14ac:dyDescent="0.15">
      <c r="A57" s="9" t="s">
        <v>43</v>
      </c>
      <c r="B57" s="77">
        <v>822</v>
      </c>
      <c r="C57" s="72">
        <v>1195</v>
      </c>
      <c r="D57" s="72">
        <v>1516</v>
      </c>
      <c r="E57" s="72">
        <v>1351</v>
      </c>
      <c r="F57" s="72">
        <v>1324</v>
      </c>
      <c r="G57" s="72">
        <v>1117</v>
      </c>
      <c r="H57" s="72">
        <v>648</v>
      </c>
      <c r="I57" s="72">
        <v>391</v>
      </c>
      <c r="J57" s="72">
        <v>259</v>
      </c>
      <c r="K57" s="72">
        <v>183</v>
      </c>
      <c r="L57" s="73">
        <v>263</v>
      </c>
      <c r="M57" s="55">
        <f t="shared" si="10"/>
        <v>9069</v>
      </c>
      <c r="N57" s="12">
        <f t="shared" si="3"/>
        <v>2017</v>
      </c>
      <c r="O57" s="50">
        <f t="shared" si="4"/>
        <v>2867</v>
      </c>
      <c r="P57" s="35">
        <f t="shared" si="5"/>
        <v>4185</v>
      </c>
      <c r="Q57" s="13">
        <f t="shared" si="1"/>
        <v>7052</v>
      </c>
    </row>
    <row r="58" spans="1:17" x14ac:dyDescent="0.15">
      <c r="A58" s="9" t="s">
        <v>44</v>
      </c>
      <c r="B58" s="77">
        <v>5700</v>
      </c>
      <c r="C58" s="72">
        <v>7299</v>
      </c>
      <c r="D58" s="72">
        <v>8375</v>
      </c>
      <c r="E58" s="72">
        <v>7164</v>
      </c>
      <c r="F58" s="72">
        <v>5787</v>
      </c>
      <c r="G58" s="72">
        <v>4481</v>
      </c>
      <c r="H58" s="72">
        <v>2606</v>
      </c>
      <c r="I58" s="72">
        <v>1558</v>
      </c>
      <c r="J58" s="72">
        <v>954</v>
      </c>
      <c r="K58" s="72">
        <v>559</v>
      </c>
      <c r="L58" s="73">
        <v>847</v>
      </c>
      <c r="M58" s="55">
        <f t="shared" si="10"/>
        <v>45330</v>
      </c>
      <c r="N58" s="12">
        <f t="shared" si="3"/>
        <v>12999</v>
      </c>
      <c r="O58" s="50">
        <f t="shared" si="4"/>
        <v>15539</v>
      </c>
      <c r="P58" s="35">
        <f t="shared" si="5"/>
        <v>16792</v>
      </c>
      <c r="Q58" s="13">
        <f t="shared" si="1"/>
        <v>32331</v>
      </c>
    </row>
    <row r="59" spans="1:17" x14ac:dyDescent="0.15">
      <c r="A59" s="9" t="s">
        <v>45</v>
      </c>
      <c r="B59" s="77">
        <v>1386</v>
      </c>
      <c r="C59" s="72">
        <v>1987</v>
      </c>
      <c r="D59" s="72">
        <v>2538</v>
      </c>
      <c r="E59" s="72">
        <v>2187</v>
      </c>
      <c r="F59" s="72">
        <v>1765</v>
      </c>
      <c r="G59" s="72">
        <v>1474</v>
      </c>
      <c r="H59" s="72">
        <v>901</v>
      </c>
      <c r="I59" s="72">
        <v>504</v>
      </c>
      <c r="J59" s="72">
        <v>310</v>
      </c>
      <c r="K59" s="72">
        <v>170</v>
      </c>
      <c r="L59" s="73">
        <v>221</v>
      </c>
      <c r="M59" s="55">
        <f t="shared" si="10"/>
        <v>13443</v>
      </c>
      <c r="N59" s="12">
        <f t="shared" si="3"/>
        <v>3373</v>
      </c>
      <c r="O59" s="50">
        <f t="shared" si="4"/>
        <v>4725</v>
      </c>
      <c r="P59" s="35">
        <f t="shared" si="5"/>
        <v>5345</v>
      </c>
      <c r="Q59" s="13">
        <f t="shared" si="1"/>
        <v>10070</v>
      </c>
    </row>
    <row r="60" spans="1:17" x14ac:dyDescent="0.15">
      <c r="A60" s="9" t="s">
        <v>46</v>
      </c>
      <c r="B60" s="77">
        <v>1729</v>
      </c>
      <c r="C60" s="72">
        <v>2185</v>
      </c>
      <c r="D60" s="72">
        <v>2431</v>
      </c>
      <c r="E60" s="72">
        <v>2203</v>
      </c>
      <c r="F60" s="72">
        <v>1956</v>
      </c>
      <c r="G60" s="72">
        <v>1843</v>
      </c>
      <c r="H60" s="72">
        <v>1269</v>
      </c>
      <c r="I60" s="72">
        <v>561</v>
      </c>
      <c r="J60" s="72">
        <v>423</v>
      </c>
      <c r="K60" s="72">
        <v>247</v>
      </c>
      <c r="L60" s="73">
        <v>307</v>
      </c>
      <c r="M60" s="55">
        <f t="shared" si="10"/>
        <v>15154</v>
      </c>
      <c r="N60" s="12">
        <f t="shared" si="3"/>
        <v>3914</v>
      </c>
      <c r="O60" s="50">
        <f t="shared" si="4"/>
        <v>4634</v>
      </c>
      <c r="P60" s="35">
        <f t="shared" si="5"/>
        <v>6606</v>
      </c>
      <c r="Q60" s="13">
        <f t="shared" si="1"/>
        <v>11240</v>
      </c>
    </row>
    <row r="61" spans="1:17" x14ac:dyDescent="0.15">
      <c r="A61" s="9" t="s">
        <v>47</v>
      </c>
      <c r="B61" s="77">
        <v>2171</v>
      </c>
      <c r="C61" s="72">
        <v>2492</v>
      </c>
      <c r="D61" s="72">
        <v>3030</v>
      </c>
      <c r="E61" s="72">
        <v>2633</v>
      </c>
      <c r="F61" s="72">
        <v>2215</v>
      </c>
      <c r="G61" s="72">
        <v>1627</v>
      </c>
      <c r="H61" s="72">
        <v>880</v>
      </c>
      <c r="I61" s="72">
        <v>511</v>
      </c>
      <c r="J61" s="72">
        <v>335</v>
      </c>
      <c r="K61" s="72">
        <v>206</v>
      </c>
      <c r="L61" s="73">
        <v>246</v>
      </c>
      <c r="M61" s="55">
        <f t="shared" si="10"/>
        <v>16346</v>
      </c>
      <c r="N61" s="12">
        <f t="shared" si="3"/>
        <v>4663</v>
      </c>
      <c r="O61" s="50">
        <f t="shared" si="4"/>
        <v>5663</v>
      </c>
      <c r="P61" s="35">
        <f t="shared" si="5"/>
        <v>6020</v>
      </c>
      <c r="Q61" s="13">
        <f t="shared" si="1"/>
        <v>11683</v>
      </c>
    </row>
    <row r="62" spans="1:17" ht="12.75" thickBot="1" x14ac:dyDescent="0.2">
      <c r="A62" s="17" t="s">
        <v>85</v>
      </c>
      <c r="B62" s="78">
        <f>SUM(B55:B61)</f>
        <v>14223</v>
      </c>
      <c r="C62" s="74">
        <f t="shared" ref="C62:M62" si="15">SUM(C55:C61)</f>
        <v>17767</v>
      </c>
      <c r="D62" s="74">
        <f t="shared" si="15"/>
        <v>20841</v>
      </c>
      <c r="E62" s="74">
        <f t="shared" si="15"/>
        <v>18242</v>
      </c>
      <c r="F62" s="74">
        <f t="shared" si="15"/>
        <v>15456</v>
      </c>
      <c r="G62" s="74">
        <f t="shared" si="15"/>
        <v>12354</v>
      </c>
      <c r="H62" s="74">
        <f t="shared" si="15"/>
        <v>7406</v>
      </c>
      <c r="I62" s="74">
        <f t="shared" si="15"/>
        <v>4137</v>
      </c>
      <c r="J62" s="74">
        <f t="shared" si="15"/>
        <v>2772</v>
      </c>
      <c r="K62" s="74">
        <f t="shared" si="15"/>
        <v>1651</v>
      </c>
      <c r="L62" s="75">
        <f t="shared" si="15"/>
        <v>2261</v>
      </c>
      <c r="M62" s="56">
        <f t="shared" si="15"/>
        <v>117110</v>
      </c>
      <c r="N62" s="23">
        <f t="shared" si="3"/>
        <v>31990</v>
      </c>
      <c r="O62" s="51">
        <f t="shared" si="4"/>
        <v>39083</v>
      </c>
      <c r="P62" s="36">
        <f t="shared" si="5"/>
        <v>46037</v>
      </c>
      <c r="Q62" s="24">
        <f t="shared" si="1"/>
        <v>85120</v>
      </c>
    </row>
    <row r="63" spans="1:17" ht="12.75" thickBot="1" x14ac:dyDescent="0.2">
      <c r="A63" s="26" t="s">
        <v>48</v>
      </c>
      <c r="B63" s="79">
        <v>321</v>
      </c>
      <c r="C63" s="80">
        <v>598</v>
      </c>
      <c r="D63" s="80">
        <v>941</v>
      </c>
      <c r="E63" s="80">
        <v>890</v>
      </c>
      <c r="F63" s="80">
        <v>606</v>
      </c>
      <c r="G63" s="80">
        <v>504</v>
      </c>
      <c r="H63" s="80">
        <v>344</v>
      </c>
      <c r="I63" s="80">
        <v>172</v>
      </c>
      <c r="J63" s="80">
        <v>100</v>
      </c>
      <c r="K63" s="80">
        <v>82</v>
      </c>
      <c r="L63" s="81">
        <v>144</v>
      </c>
      <c r="M63" s="62">
        <f>SUM(B63:L63)</f>
        <v>4702</v>
      </c>
      <c r="N63" s="19">
        <f t="shared" si="3"/>
        <v>919</v>
      </c>
      <c r="O63" s="46">
        <f>SUM(D63:E63)</f>
        <v>1831</v>
      </c>
      <c r="P63" s="42">
        <f t="shared" si="5"/>
        <v>1952</v>
      </c>
      <c r="Q63" s="43">
        <f t="shared" si="1"/>
        <v>3783</v>
      </c>
    </row>
    <row r="64" spans="1:17" ht="13.5" thickTop="1" thickBot="1" x14ac:dyDescent="0.2">
      <c r="A64" s="10" t="s">
        <v>86</v>
      </c>
      <c r="B64" s="53">
        <f>B7+B16+B26+B31+B36+B43+B49+B54+B62+B63</f>
        <v>233494</v>
      </c>
      <c r="C64" s="27">
        <f t="shared" ref="C64:L64" si="16">C7+C16+C26+C31+C36+C43+C49+C54+C62+C63</f>
        <v>246986</v>
      </c>
      <c r="D64" s="27">
        <f t="shared" si="16"/>
        <v>228932</v>
      </c>
      <c r="E64" s="27">
        <f t="shared" si="16"/>
        <v>198812</v>
      </c>
      <c r="F64" s="27">
        <f t="shared" si="16"/>
        <v>165256</v>
      </c>
      <c r="G64" s="27">
        <f t="shared" si="16"/>
        <v>125764</v>
      </c>
      <c r="H64" s="27">
        <f t="shared" si="16"/>
        <v>81160</v>
      </c>
      <c r="I64" s="27">
        <f t="shared" si="16"/>
        <v>49437</v>
      </c>
      <c r="J64" s="27">
        <f t="shared" si="16"/>
        <v>31648</v>
      </c>
      <c r="K64" s="27">
        <f t="shared" si="16"/>
        <v>19218</v>
      </c>
      <c r="L64" s="57">
        <f t="shared" si="16"/>
        <v>22879</v>
      </c>
      <c r="M64" s="63">
        <f>M7+M16+M26+M31+M36+M43+M49+M54+M62+M63</f>
        <v>1403586</v>
      </c>
      <c r="N64" s="14">
        <f t="shared" si="3"/>
        <v>480480</v>
      </c>
      <c r="O64" s="52">
        <f t="shared" si="4"/>
        <v>427744</v>
      </c>
      <c r="P64" s="37">
        <f t="shared" si="5"/>
        <v>495362</v>
      </c>
      <c r="Q64" s="15">
        <f>SUM(O64:P64)</f>
        <v>923106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Normal="100" workbookViewId="0">
      <pane xSplit="1" ySplit="6" topLeftCell="G55" activePane="bottomRight" state="frozen"/>
      <selection pane="topRight"/>
      <selection pane="bottomLeft"/>
      <selection pane="bottomRight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92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93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162118</v>
      </c>
      <c r="C7" s="64">
        <v>167689</v>
      </c>
      <c r="D7" s="64">
        <v>124528</v>
      </c>
      <c r="E7" s="64">
        <v>104073</v>
      </c>
      <c r="F7" s="64">
        <v>84103</v>
      </c>
      <c r="G7" s="64">
        <v>64157</v>
      </c>
      <c r="H7" s="64">
        <v>42796</v>
      </c>
      <c r="I7" s="64">
        <v>27131</v>
      </c>
      <c r="J7" s="64">
        <v>16428</v>
      </c>
      <c r="K7" s="64">
        <v>10340</v>
      </c>
      <c r="L7" s="65">
        <v>11679</v>
      </c>
      <c r="M7" s="58">
        <f>SUM(B7:L7)</f>
        <v>815042</v>
      </c>
      <c r="N7" s="19">
        <f>SUM(B7:C7)</f>
        <v>329807</v>
      </c>
      <c r="O7" s="46">
        <f>SUM(D7:E7)</f>
        <v>228601</v>
      </c>
      <c r="P7" s="32">
        <f>SUM(F7:L7)</f>
        <v>256634</v>
      </c>
      <c r="Q7" s="39">
        <f>SUM(O7:P7)</f>
        <v>485235</v>
      </c>
    </row>
    <row r="8" spans="1:17" ht="13.5" thickTop="1" thickBot="1" x14ac:dyDescent="0.2">
      <c r="A8" s="18" t="s">
        <v>77</v>
      </c>
      <c r="B8" s="66">
        <f>SUM(B64,-B7)</f>
        <v>71185</v>
      </c>
      <c r="C8" s="66">
        <f t="shared" ref="C8:L8" si="0">SUM(C64,-C7)</f>
        <v>78319</v>
      </c>
      <c r="D8" s="66">
        <f t="shared" si="0"/>
        <v>105624</v>
      </c>
      <c r="E8" s="66">
        <f t="shared" si="0"/>
        <v>94233</v>
      </c>
      <c r="F8" s="66">
        <f t="shared" si="0"/>
        <v>78756</v>
      </c>
      <c r="G8" s="66">
        <f t="shared" si="0"/>
        <v>61601</v>
      </c>
      <c r="H8" s="66">
        <f t="shared" si="0"/>
        <v>38411</v>
      </c>
      <c r="I8" s="66">
        <f t="shared" si="0"/>
        <v>22597</v>
      </c>
      <c r="J8" s="66">
        <f t="shared" si="0"/>
        <v>14401</v>
      </c>
      <c r="K8" s="66">
        <f t="shared" si="0"/>
        <v>8901</v>
      </c>
      <c r="L8" s="67">
        <f t="shared" si="0"/>
        <v>11004</v>
      </c>
      <c r="M8" s="59">
        <f>SUM(M64,-M7)</f>
        <v>585032</v>
      </c>
      <c r="N8" s="19">
        <f>SUM(B8:C8)</f>
        <v>149504</v>
      </c>
      <c r="O8" s="47">
        <f>SUM(D8:E8)</f>
        <v>199857</v>
      </c>
      <c r="P8" s="33">
        <f>SUM(F8:L8)</f>
        <v>235671</v>
      </c>
      <c r="Q8" s="20">
        <f t="shared" ref="Q8:Q63" si="1">SUM(O8:P8)</f>
        <v>435528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1774</v>
      </c>
      <c r="C10" s="70">
        <v>1992</v>
      </c>
      <c r="D10" s="70">
        <v>2120</v>
      </c>
      <c r="E10" s="70">
        <v>1909</v>
      </c>
      <c r="F10" s="70">
        <v>1478</v>
      </c>
      <c r="G10" s="70">
        <v>1118</v>
      </c>
      <c r="H10" s="70">
        <v>646</v>
      </c>
      <c r="I10" s="70">
        <v>384</v>
      </c>
      <c r="J10" s="70">
        <v>237</v>
      </c>
      <c r="K10" s="70">
        <v>140</v>
      </c>
      <c r="L10" s="71">
        <v>150</v>
      </c>
      <c r="M10" s="61">
        <f t="shared" ref="M10:M15" si="2">SUM(B10:L10)</f>
        <v>11948</v>
      </c>
      <c r="N10" s="21">
        <f t="shared" ref="N10:N64" si="3">SUM(B10:C10)</f>
        <v>3766</v>
      </c>
      <c r="O10" s="49">
        <f t="shared" ref="O10:O64" si="4">SUM(D10:E10)</f>
        <v>4029</v>
      </c>
      <c r="P10" s="34">
        <f t="shared" ref="P10:P64" si="5">SUM(F10:L10)</f>
        <v>4153</v>
      </c>
      <c r="Q10" s="22">
        <f t="shared" si="1"/>
        <v>8182</v>
      </c>
    </row>
    <row r="11" spans="1:17" x14ac:dyDescent="0.15">
      <c r="A11" s="9" t="s">
        <v>5</v>
      </c>
      <c r="B11" s="72">
        <v>7641</v>
      </c>
      <c r="C11" s="72">
        <v>8380</v>
      </c>
      <c r="D11" s="72">
        <v>7852</v>
      </c>
      <c r="E11" s="72">
        <v>6316</v>
      </c>
      <c r="F11" s="72">
        <v>5106</v>
      </c>
      <c r="G11" s="72">
        <v>4058</v>
      </c>
      <c r="H11" s="72">
        <v>2456</v>
      </c>
      <c r="I11" s="72">
        <v>1425</v>
      </c>
      <c r="J11" s="72">
        <v>880</v>
      </c>
      <c r="K11" s="72">
        <v>564</v>
      </c>
      <c r="L11" s="73">
        <v>677</v>
      </c>
      <c r="M11" s="61">
        <f t="shared" si="2"/>
        <v>45355</v>
      </c>
      <c r="N11" s="12">
        <f t="shared" si="3"/>
        <v>16021</v>
      </c>
      <c r="O11" s="50">
        <f>SUM(D11:E11)</f>
        <v>14168</v>
      </c>
      <c r="P11" s="35">
        <f t="shared" si="5"/>
        <v>15166</v>
      </c>
      <c r="Q11" s="13">
        <f t="shared" si="1"/>
        <v>29334</v>
      </c>
    </row>
    <row r="12" spans="1:17" x14ac:dyDescent="0.15">
      <c r="A12" s="9" t="s">
        <v>6</v>
      </c>
      <c r="B12" s="72">
        <v>2705</v>
      </c>
      <c r="C12" s="72">
        <v>2899</v>
      </c>
      <c r="D12" s="72">
        <v>3720</v>
      </c>
      <c r="E12" s="72">
        <v>3386</v>
      </c>
      <c r="F12" s="72">
        <v>2641</v>
      </c>
      <c r="G12" s="72">
        <v>2193</v>
      </c>
      <c r="H12" s="72">
        <v>1353</v>
      </c>
      <c r="I12" s="72">
        <v>744</v>
      </c>
      <c r="J12" s="72">
        <v>520</v>
      </c>
      <c r="K12" s="72">
        <v>331</v>
      </c>
      <c r="L12" s="73">
        <v>357</v>
      </c>
      <c r="M12" s="61">
        <f t="shared" si="2"/>
        <v>20849</v>
      </c>
      <c r="N12" s="12">
        <f t="shared" si="3"/>
        <v>5604</v>
      </c>
      <c r="O12" s="50">
        <f t="shared" si="4"/>
        <v>7106</v>
      </c>
      <c r="P12" s="35">
        <f t="shared" si="5"/>
        <v>8139</v>
      </c>
      <c r="Q12" s="13">
        <f t="shared" si="1"/>
        <v>15245</v>
      </c>
    </row>
    <row r="13" spans="1:17" x14ac:dyDescent="0.15">
      <c r="A13" s="9" t="s">
        <v>7</v>
      </c>
      <c r="B13" s="72">
        <v>595</v>
      </c>
      <c r="C13" s="72">
        <v>600</v>
      </c>
      <c r="D13" s="72">
        <v>998</v>
      </c>
      <c r="E13" s="72">
        <v>795</v>
      </c>
      <c r="F13" s="72">
        <v>667</v>
      </c>
      <c r="G13" s="72">
        <v>588</v>
      </c>
      <c r="H13" s="72">
        <v>332</v>
      </c>
      <c r="I13" s="72">
        <v>156</v>
      </c>
      <c r="J13" s="72">
        <v>119</v>
      </c>
      <c r="K13" s="72">
        <v>90</v>
      </c>
      <c r="L13" s="73">
        <v>104</v>
      </c>
      <c r="M13" s="61">
        <f t="shared" si="2"/>
        <v>5044</v>
      </c>
      <c r="N13" s="12">
        <f t="shared" si="3"/>
        <v>1195</v>
      </c>
      <c r="O13" s="50">
        <f t="shared" si="4"/>
        <v>1793</v>
      </c>
      <c r="P13" s="35">
        <f t="shared" si="5"/>
        <v>2056</v>
      </c>
      <c r="Q13" s="13">
        <f t="shared" si="1"/>
        <v>3849</v>
      </c>
    </row>
    <row r="14" spans="1:17" x14ac:dyDescent="0.15">
      <c r="A14" s="9" t="s">
        <v>8</v>
      </c>
      <c r="B14" s="72">
        <v>1009</v>
      </c>
      <c r="C14" s="72">
        <v>1272</v>
      </c>
      <c r="D14" s="72">
        <v>2009</v>
      </c>
      <c r="E14" s="72">
        <v>1820</v>
      </c>
      <c r="F14" s="72">
        <v>1760</v>
      </c>
      <c r="G14" s="72">
        <v>1419</v>
      </c>
      <c r="H14" s="72">
        <v>954</v>
      </c>
      <c r="I14" s="72">
        <v>514</v>
      </c>
      <c r="J14" s="72">
        <v>381</v>
      </c>
      <c r="K14" s="72">
        <v>276</v>
      </c>
      <c r="L14" s="73">
        <v>410</v>
      </c>
      <c r="M14" s="61">
        <f t="shared" si="2"/>
        <v>11824</v>
      </c>
      <c r="N14" s="12">
        <f t="shared" si="3"/>
        <v>2281</v>
      </c>
      <c r="O14" s="50">
        <f t="shared" si="4"/>
        <v>3829</v>
      </c>
      <c r="P14" s="35">
        <f t="shared" si="5"/>
        <v>5714</v>
      </c>
      <c r="Q14" s="13">
        <f t="shared" si="1"/>
        <v>9543</v>
      </c>
    </row>
    <row r="15" spans="1:17" x14ac:dyDescent="0.15">
      <c r="A15" s="9" t="s">
        <v>9</v>
      </c>
      <c r="B15" s="72">
        <v>1455</v>
      </c>
      <c r="C15" s="72">
        <v>1302</v>
      </c>
      <c r="D15" s="72">
        <v>1903</v>
      </c>
      <c r="E15" s="72">
        <v>1912</v>
      </c>
      <c r="F15" s="72">
        <v>2043</v>
      </c>
      <c r="G15" s="72">
        <v>1604</v>
      </c>
      <c r="H15" s="72">
        <v>1006</v>
      </c>
      <c r="I15" s="72">
        <v>658</v>
      </c>
      <c r="J15" s="72">
        <v>501</v>
      </c>
      <c r="K15" s="72">
        <v>325</v>
      </c>
      <c r="L15" s="73">
        <v>459</v>
      </c>
      <c r="M15" s="61">
        <f t="shared" si="2"/>
        <v>13168</v>
      </c>
      <c r="N15" s="12">
        <f t="shared" si="3"/>
        <v>2757</v>
      </c>
      <c r="O15" s="50">
        <f t="shared" si="4"/>
        <v>3815</v>
      </c>
      <c r="P15" s="35">
        <f t="shared" si="5"/>
        <v>6596</v>
      </c>
      <c r="Q15" s="13">
        <f t="shared" si="1"/>
        <v>10411</v>
      </c>
    </row>
    <row r="16" spans="1:17" ht="12.75" thickBot="1" x14ac:dyDescent="0.2">
      <c r="A16" s="17" t="s">
        <v>78</v>
      </c>
      <c r="B16" s="74">
        <f>SUM(B10:B15)</f>
        <v>15179</v>
      </c>
      <c r="C16" s="74">
        <f t="shared" ref="C16:M16" si="6">SUM(C10:C15)</f>
        <v>16445</v>
      </c>
      <c r="D16" s="74">
        <f t="shared" si="6"/>
        <v>18602</v>
      </c>
      <c r="E16" s="74">
        <f t="shared" si="6"/>
        <v>16138</v>
      </c>
      <c r="F16" s="74">
        <f t="shared" si="6"/>
        <v>13695</v>
      </c>
      <c r="G16" s="74">
        <f t="shared" si="6"/>
        <v>10980</v>
      </c>
      <c r="H16" s="74">
        <f t="shared" si="6"/>
        <v>6747</v>
      </c>
      <c r="I16" s="74">
        <f t="shared" si="6"/>
        <v>3881</v>
      </c>
      <c r="J16" s="74">
        <f t="shared" si="6"/>
        <v>2638</v>
      </c>
      <c r="K16" s="74">
        <f t="shared" si="6"/>
        <v>1726</v>
      </c>
      <c r="L16" s="75">
        <f t="shared" si="6"/>
        <v>2157</v>
      </c>
      <c r="M16" s="56">
        <f t="shared" si="6"/>
        <v>108188</v>
      </c>
      <c r="N16" s="23">
        <f t="shared" si="3"/>
        <v>31624</v>
      </c>
      <c r="O16" s="51">
        <f t="shared" si="4"/>
        <v>34740</v>
      </c>
      <c r="P16" s="36">
        <f t="shared" si="5"/>
        <v>41824</v>
      </c>
      <c r="Q16" s="24">
        <f t="shared" si="1"/>
        <v>76564</v>
      </c>
    </row>
    <row r="17" spans="1:17" x14ac:dyDescent="0.15">
      <c r="A17" s="16" t="s">
        <v>10</v>
      </c>
      <c r="B17" s="70">
        <v>2776</v>
      </c>
      <c r="C17" s="70">
        <v>2744</v>
      </c>
      <c r="D17" s="70">
        <v>4844</v>
      </c>
      <c r="E17" s="70">
        <v>4487</v>
      </c>
      <c r="F17" s="70">
        <v>3607</v>
      </c>
      <c r="G17" s="70">
        <v>2637</v>
      </c>
      <c r="H17" s="70">
        <v>1711</v>
      </c>
      <c r="I17" s="70">
        <v>1010</v>
      </c>
      <c r="J17" s="70">
        <v>620</v>
      </c>
      <c r="K17" s="70">
        <v>354</v>
      </c>
      <c r="L17" s="71">
        <v>446</v>
      </c>
      <c r="M17" s="61">
        <f t="shared" ref="M17:M25" si="7">SUM(B17:L17)</f>
        <v>25236</v>
      </c>
      <c r="N17" s="21">
        <f t="shared" si="3"/>
        <v>5520</v>
      </c>
      <c r="O17" s="49">
        <f t="shared" si="4"/>
        <v>9331</v>
      </c>
      <c r="P17" s="34">
        <f t="shared" si="5"/>
        <v>10385</v>
      </c>
      <c r="Q17" s="22">
        <f t="shared" si="1"/>
        <v>19716</v>
      </c>
    </row>
    <row r="18" spans="1:17" x14ac:dyDescent="0.15">
      <c r="A18" s="9" t="s">
        <v>11</v>
      </c>
      <c r="B18" s="72">
        <v>6072</v>
      </c>
      <c r="C18" s="72">
        <v>6574</v>
      </c>
      <c r="D18" s="72">
        <v>10287</v>
      </c>
      <c r="E18" s="72">
        <v>9170</v>
      </c>
      <c r="F18" s="72">
        <v>7529</v>
      </c>
      <c r="G18" s="72">
        <v>5527</v>
      </c>
      <c r="H18" s="72">
        <v>3573</v>
      </c>
      <c r="I18" s="72">
        <v>2065</v>
      </c>
      <c r="J18" s="72">
        <v>1268</v>
      </c>
      <c r="K18" s="72">
        <v>804</v>
      </c>
      <c r="L18" s="73">
        <v>968</v>
      </c>
      <c r="M18" s="61">
        <f t="shared" si="7"/>
        <v>53837</v>
      </c>
      <c r="N18" s="12">
        <f t="shared" si="3"/>
        <v>12646</v>
      </c>
      <c r="O18" s="50">
        <f t="shared" si="4"/>
        <v>19457</v>
      </c>
      <c r="P18" s="35">
        <f t="shared" si="5"/>
        <v>21734</v>
      </c>
      <c r="Q18" s="13">
        <f t="shared" si="1"/>
        <v>41191</v>
      </c>
    </row>
    <row r="19" spans="1:17" x14ac:dyDescent="0.15">
      <c r="A19" s="9" t="s">
        <v>12</v>
      </c>
      <c r="B19" s="72">
        <v>5398</v>
      </c>
      <c r="C19" s="72">
        <v>5345</v>
      </c>
      <c r="D19" s="72">
        <v>6982</v>
      </c>
      <c r="E19" s="72">
        <v>5977</v>
      </c>
      <c r="F19" s="72">
        <v>4916</v>
      </c>
      <c r="G19" s="72">
        <v>3649</v>
      </c>
      <c r="H19" s="72">
        <v>2277</v>
      </c>
      <c r="I19" s="72">
        <v>1385</v>
      </c>
      <c r="J19" s="72">
        <v>823</v>
      </c>
      <c r="K19" s="72">
        <v>481</v>
      </c>
      <c r="L19" s="73">
        <v>564</v>
      </c>
      <c r="M19" s="61">
        <f t="shared" si="7"/>
        <v>37797</v>
      </c>
      <c r="N19" s="12">
        <f t="shared" si="3"/>
        <v>10743</v>
      </c>
      <c r="O19" s="50">
        <f t="shared" si="4"/>
        <v>12959</v>
      </c>
      <c r="P19" s="35">
        <f t="shared" si="5"/>
        <v>14095</v>
      </c>
      <c r="Q19" s="13">
        <f t="shared" si="1"/>
        <v>27054</v>
      </c>
    </row>
    <row r="20" spans="1:17" x14ac:dyDescent="0.15">
      <c r="A20" s="9" t="s">
        <v>13</v>
      </c>
      <c r="B20" s="72">
        <v>1106</v>
      </c>
      <c r="C20" s="72">
        <v>1297</v>
      </c>
      <c r="D20" s="72">
        <v>1662</v>
      </c>
      <c r="E20" s="72">
        <v>1557</v>
      </c>
      <c r="F20" s="72">
        <v>1359</v>
      </c>
      <c r="G20" s="72">
        <v>1058</v>
      </c>
      <c r="H20" s="72">
        <v>719</v>
      </c>
      <c r="I20" s="72">
        <v>522</v>
      </c>
      <c r="J20" s="72">
        <v>314</v>
      </c>
      <c r="K20" s="72">
        <v>173</v>
      </c>
      <c r="L20" s="73">
        <v>219</v>
      </c>
      <c r="M20" s="61">
        <f t="shared" si="7"/>
        <v>9986</v>
      </c>
      <c r="N20" s="12">
        <f t="shared" si="3"/>
        <v>2403</v>
      </c>
      <c r="O20" s="50">
        <f t="shared" si="4"/>
        <v>3219</v>
      </c>
      <c r="P20" s="35">
        <f t="shared" si="5"/>
        <v>4364</v>
      </c>
      <c r="Q20" s="13">
        <f t="shared" si="1"/>
        <v>7583</v>
      </c>
    </row>
    <row r="21" spans="1:17" x14ac:dyDescent="0.15">
      <c r="A21" s="9" t="s">
        <v>14</v>
      </c>
      <c r="B21" s="72">
        <v>3693</v>
      </c>
      <c r="C21" s="72">
        <v>3822</v>
      </c>
      <c r="D21" s="72">
        <v>6159</v>
      </c>
      <c r="E21" s="72">
        <v>5467</v>
      </c>
      <c r="F21" s="72">
        <v>4929</v>
      </c>
      <c r="G21" s="72">
        <v>3747</v>
      </c>
      <c r="H21" s="72">
        <v>2360</v>
      </c>
      <c r="I21" s="72">
        <v>1426</v>
      </c>
      <c r="J21" s="72">
        <v>795</v>
      </c>
      <c r="K21" s="72">
        <v>459</v>
      </c>
      <c r="L21" s="73">
        <v>677</v>
      </c>
      <c r="M21" s="61">
        <f t="shared" si="7"/>
        <v>33534</v>
      </c>
      <c r="N21" s="12">
        <f t="shared" si="3"/>
        <v>7515</v>
      </c>
      <c r="O21" s="50">
        <f t="shared" si="4"/>
        <v>11626</v>
      </c>
      <c r="P21" s="35">
        <f t="shared" si="5"/>
        <v>14393</v>
      </c>
      <c r="Q21" s="13">
        <f t="shared" si="1"/>
        <v>26019</v>
      </c>
    </row>
    <row r="22" spans="1:17" x14ac:dyDescent="0.15">
      <c r="A22" s="9" t="s">
        <v>15</v>
      </c>
      <c r="B22" s="72">
        <v>222</v>
      </c>
      <c r="C22" s="72">
        <v>206</v>
      </c>
      <c r="D22" s="72">
        <v>265</v>
      </c>
      <c r="E22" s="72">
        <v>287</v>
      </c>
      <c r="F22" s="72">
        <v>210</v>
      </c>
      <c r="G22" s="72">
        <v>195</v>
      </c>
      <c r="H22" s="72">
        <v>118</v>
      </c>
      <c r="I22" s="72">
        <v>76</v>
      </c>
      <c r="J22" s="72">
        <v>45</v>
      </c>
      <c r="K22" s="72">
        <v>29</v>
      </c>
      <c r="L22" s="73">
        <v>42</v>
      </c>
      <c r="M22" s="61">
        <f t="shared" si="7"/>
        <v>1695</v>
      </c>
      <c r="N22" s="12">
        <f t="shared" si="3"/>
        <v>428</v>
      </c>
      <c r="O22" s="50">
        <f t="shared" si="4"/>
        <v>552</v>
      </c>
      <c r="P22" s="35">
        <f t="shared" si="5"/>
        <v>715</v>
      </c>
      <c r="Q22" s="13">
        <f t="shared" si="1"/>
        <v>1267</v>
      </c>
    </row>
    <row r="23" spans="1:17" x14ac:dyDescent="0.15">
      <c r="A23" s="9" t="s">
        <v>16</v>
      </c>
      <c r="B23" s="72">
        <v>712</v>
      </c>
      <c r="C23" s="72">
        <v>699</v>
      </c>
      <c r="D23" s="72">
        <v>1178</v>
      </c>
      <c r="E23" s="72">
        <v>1075</v>
      </c>
      <c r="F23" s="72">
        <v>987</v>
      </c>
      <c r="G23" s="72">
        <v>825</v>
      </c>
      <c r="H23" s="72">
        <v>527</v>
      </c>
      <c r="I23" s="72">
        <v>374</v>
      </c>
      <c r="J23" s="72">
        <v>233</v>
      </c>
      <c r="K23" s="72">
        <v>131</v>
      </c>
      <c r="L23" s="73">
        <v>162</v>
      </c>
      <c r="M23" s="61">
        <f t="shared" si="7"/>
        <v>6903</v>
      </c>
      <c r="N23" s="12">
        <f t="shared" si="3"/>
        <v>1411</v>
      </c>
      <c r="O23" s="50">
        <f t="shared" si="4"/>
        <v>2253</v>
      </c>
      <c r="P23" s="35">
        <f t="shared" si="5"/>
        <v>3239</v>
      </c>
      <c r="Q23" s="13">
        <f t="shared" si="1"/>
        <v>5492</v>
      </c>
    </row>
    <row r="24" spans="1:17" x14ac:dyDescent="0.15">
      <c r="A24" s="9" t="s">
        <v>17</v>
      </c>
      <c r="B24" s="72">
        <v>517</v>
      </c>
      <c r="C24" s="72">
        <v>528</v>
      </c>
      <c r="D24" s="72">
        <v>588</v>
      </c>
      <c r="E24" s="72">
        <v>561</v>
      </c>
      <c r="F24" s="72">
        <v>461</v>
      </c>
      <c r="G24" s="72">
        <v>384</v>
      </c>
      <c r="H24" s="72">
        <v>248</v>
      </c>
      <c r="I24" s="72">
        <v>160</v>
      </c>
      <c r="J24" s="72">
        <v>119</v>
      </c>
      <c r="K24" s="72">
        <v>77</v>
      </c>
      <c r="L24" s="73">
        <v>94</v>
      </c>
      <c r="M24" s="61">
        <f t="shared" si="7"/>
        <v>3737</v>
      </c>
      <c r="N24" s="12">
        <f t="shared" si="3"/>
        <v>1045</v>
      </c>
      <c r="O24" s="50">
        <f t="shared" si="4"/>
        <v>1149</v>
      </c>
      <c r="P24" s="35">
        <f t="shared" si="5"/>
        <v>1543</v>
      </c>
      <c r="Q24" s="13">
        <f t="shared" si="1"/>
        <v>2692</v>
      </c>
    </row>
    <row r="25" spans="1:17" x14ac:dyDescent="0.15">
      <c r="A25" s="9" t="s">
        <v>18</v>
      </c>
      <c r="B25" s="72">
        <v>1366</v>
      </c>
      <c r="C25" s="72">
        <v>1600</v>
      </c>
      <c r="D25" s="72">
        <v>2673</v>
      </c>
      <c r="E25" s="72">
        <v>2384</v>
      </c>
      <c r="F25" s="72">
        <v>1935</v>
      </c>
      <c r="G25" s="72">
        <v>1479</v>
      </c>
      <c r="H25" s="72">
        <v>1080</v>
      </c>
      <c r="I25" s="72">
        <v>614</v>
      </c>
      <c r="J25" s="72">
        <v>329</v>
      </c>
      <c r="K25" s="72">
        <v>267</v>
      </c>
      <c r="L25" s="73">
        <v>285</v>
      </c>
      <c r="M25" s="61">
        <f t="shared" si="7"/>
        <v>14012</v>
      </c>
      <c r="N25" s="12">
        <f t="shared" si="3"/>
        <v>2966</v>
      </c>
      <c r="O25" s="50">
        <f t="shared" si="4"/>
        <v>5057</v>
      </c>
      <c r="P25" s="35">
        <f t="shared" si="5"/>
        <v>5989</v>
      </c>
      <c r="Q25" s="13">
        <f t="shared" si="1"/>
        <v>11046</v>
      </c>
    </row>
    <row r="26" spans="1:17" ht="12.75" thickBot="1" x14ac:dyDescent="0.2">
      <c r="A26" s="17" t="s">
        <v>79</v>
      </c>
      <c r="B26" s="74">
        <f>SUM(B17:B25)</f>
        <v>21862</v>
      </c>
      <c r="C26" s="74">
        <f t="shared" ref="C26:M26" si="8">SUM(C17:C25)</f>
        <v>22815</v>
      </c>
      <c r="D26" s="74">
        <f t="shared" si="8"/>
        <v>34638</v>
      </c>
      <c r="E26" s="74">
        <f t="shared" si="8"/>
        <v>30965</v>
      </c>
      <c r="F26" s="74">
        <f t="shared" si="8"/>
        <v>25933</v>
      </c>
      <c r="G26" s="74">
        <f t="shared" si="8"/>
        <v>19501</v>
      </c>
      <c r="H26" s="74">
        <f t="shared" si="8"/>
        <v>12613</v>
      </c>
      <c r="I26" s="74">
        <f t="shared" si="8"/>
        <v>7632</v>
      </c>
      <c r="J26" s="74">
        <f t="shared" si="8"/>
        <v>4546</v>
      </c>
      <c r="K26" s="74">
        <f t="shared" si="8"/>
        <v>2775</v>
      </c>
      <c r="L26" s="75">
        <f t="shared" si="8"/>
        <v>3457</v>
      </c>
      <c r="M26" s="56">
        <f t="shared" si="8"/>
        <v>186737</v>
      </c>
      <c r="N26" s="23">
        <f t="shared" si="3"/>
        <v>44677</v>
      </c>
      <c r="O26" s="51">
        <f t="shared" si="4"/>
        <v>65603</v>
      </c>
      <c r="P26" s="36">
        <f t="shared" si="5"/>
        <v>76457</v>
      </c>
      <c r="Q26" s="24">
        <f t="shared" si="1"/>
        <v>142060</v>
      </c>
    </row>
    <row r="27" spans="1:17" x14ac:dyDescent="0.15">
      <c r="A27" s="16" t="s">
        <v>19</v>
      </c>
      <c r="B27" s="70">
        <v>892</v>
      </c>
      <c r="C27" s="70">
        <v>892</v>
      </c>
      <c r="D27" s="70">
        <v>1304</v>
      </c>
      <c r="E27" s="70">
        <v>1299</v>
      </c>
      <c r="F27" s="70">
        <v>1089</v>
      </c>
      <c r="G27" s="70">
        <v>933</v>
      </c>
      <c r="H27" s="70">
        <v>605</v>
      </c>
      <c r="I27" s="70">
        <v>376</v>
      </c>
      <c r="J27" s="70">
        <v>221</v>
      </c>
      <c r="K27" s="70">
        <v>158</v>
      </c>
      <c r="L27" s="71">
        <v>156</v>
      </c>
      <c r="M27" s="61">
        <f>SUM(B27:L27)</f>
        <v>7925</v>
      </c>
      <c r="N27" s="21">
        <f>SUM(B27:C27)</f>
        <v>1784</v>
      </c>
      <c r="O27" s="49">
        <f>SUM(D27:E27)</f>
        <v>2603</v>
      </c>
      <c r="P27" s="34">
        <f>SUM(F27:L27)</f>
        <v>3538</v>
      </c>
      <c r="Q27" s="22">
        <f t="shared" si="1"/>
        <v>6141</v>
      </c>
    </row>
    <row r="28" spans="1:17" x14ac:dyDescent="0.15">
      <c r="A28" s="9" t="s">
        <v>20</v>
      </c>
      <c r="B28" s="72">
        <v>252</v>
      </c>
      <c r="C28" s="72">
        <v>243</v>
      </c>
      <c r="D28" s="72">
        <v>333</v>
      </c>
      <c r="E28" s="72">
        <v>323</v>
      </c>
      <c r="F28" s="72">
        <v>338</v>
      </c>
      <c r="G28" s="72">
        <v>262</v>
      </c>
      <c r="H28" s="72">
        <v>172</v>
      </c>
      <c r="I28" s="72">
        <v>92</v>
      </c>
      <c r="J28" s="72">
        <v>82</v>
      </c>
      <c r="K28" s="72">
        <v>52</v>
      </c>
      <c r="L28" s="73">
        <v>57</v>
      </c>
      <c r="M28" s="61">
        <f>SUM(B28:L28)</f>
        <v>2206</v>
      </c>
      <c r="N28" s="12">
        <f>SUM(B28:C28)</f>
        <v>495</v>
      </c>
      <c r="O28" s="50">
        <f>SUM(D28:E28)</f>
        <v>656</v>
      </c>
      <c r="P28" s="35">
        <f>SUM(F28:L28)</f>
        <v>1055</v>
      </c>
      <c r="Q28" s="13">
        <f t="shared" si="1"/>
        <v>1711</v>
      </c>
    </row>
    <row r="29" spans="1:17" x14ac:dyDescent="0.15">
      <c r="A29" s="9" t="s">
        <v>21</v>
      </c>
      <c r="B29" s="72">
        <v>571</v>
      </c>
      <c r="C29" s="72">
        <v>529</v>
      </c>
      <c r="D29" s="72">
        <v>676</v>
      </c>
      <c r="E29" s="72">
        <v>608</v>
      </c>
      <c r="F29" s="72">
        <v>532</v>
      </c>
      <c r="G29" s="72">
        <v>370</v>
      </c>
      <c r="H29" s="72">
        <v>270</v>
      </c>
      <c r="I29" s="72">
        <v>151</v>
      </c>
      <c r="J29" s="72">
        <v>75</v>
      </c>
      <c r="K29" s="72">
        <v>74</v>
      </c>
      <c r="L29" s="73">
        <v>61</v>
      </c>
      <c r="M29" s="61">
        <f>SUM(B29:L29)</f>
        <v>3917</v>
      </c>
      <c r="N29" s="12">
        <f>SUM(B29:C29)</f>
        <v>1100</v>
      </c>
      <c r="O29" s="50">
        <f>SUM(D29:E29)</f>
        <v>1284</v>
      </c>
      <c r="P29" s="35">
        <f>SUM(F29:L29)</f>
        <v>1533</v>
      </c>
      <c r="Q29" s="13">
        <f t="shared" si="1"/>
        <v>2817</v>
      </c>
    </row>
    <row r="30" spans="1:17" x14ac:dyDescent="0.15">
      <c r="A30" s="9" t="s">
        <v>22</v>
      </c>
      <c r="B30" s="72">
        <v>150</v>
      </c>
      <c r="C30" s="72">
        <v>172</v>
      </c>
      <c r="D30" s="72">
        <v>197</v>
      </c>
      <c r="E30" s="72">
        <v>198</v>
      </c>
      <c r="F30" s="72">
        <v>182</v>
      </c>
      <c r="G30" s="72">
        <v>122</v>
      </c>
      <c r="H30" s="72">
        <v>62</v>
      </c>
      <c r="I30" s="72">
        <v>40</v>
      </c>
      <c r="J30" s="72">
        <v>37</v>
      </c>
      <c r="K30" s="72">
        <v>22</v>
      </c>
      <c r="L30" s="73">
        <v>17</v>
      </c>
      <c r="M30" s="61">
        <f>SUM(B30:L30)</f>
        <v>1199</v>
      </c>
      <c r="N30" s="12">
        <f>SUM(B30:C30)</f>
        <v>322</v>
      </c>
      <c r="O30" s="50">
        <f>SUM(D30:E30)</f>
        <v>395</v>
      </c>
      <c r="P30" s="35">
        <f>SUM(F30:L30)</f>
        <v>482</v>
      </c>
      <c r="Q30" s="13">
        <f t="shared" si="1"/>
        <v>877</v>
      </c>
    </row>
    <row r="31" spans="1:17" ht="12.75" thickBot="1" x14ac:dyDescent="0.2">
      <c r="A31" s="17" t="s">
        <v>80</v>
      </c>
      <c r="B31" s="74">
        <f t="shared" ref="B31:M31" si="9">SUM(B27:B30)</f>
        <v>1865</v>
      </c>
      <c r="C31" s="74">
        <f t="shared" si="9"/>
        <v>1836</v>
      </c>
      <c r="D31" s="74">
        <f t="shared" si="9"/>
        <v>2510</v>
      </c>
      <c r="E31" s="74">
        <f t="shared" si="9"/>
        <v>2428</v>
      </c>
      <c r="F31" s="74">
        <f t="shared" si="9"/>
        <v>2141</v>
      </c>
      <c r="G31" s="74">
        <f t="shared" si="9"/>
        <v>1687</v>
      </c>
      <c r="H31" s="74">
        <f t="shared" si="9"/>
        <v>1109</v>
      </c>
      <c r="I31" s="74">
        <f t="shared" si="9"/>
        <v>659</v>
      </c>
      <c r="J31" s="74">
        <f t="shared" si="9"/>
        <v>415</v>
      </c>
      <c r="K31" s="74">
        <f t="shared" si="9"/>
        <v>306</v>
      </c>
      <c r="L31" s="75">
        <f t="shared" si="9"/>
        <v>291</v>
      </c>
      <c r="M31" s="56">
        <f t="shared" si="9"/>
        <v>15247</v>
      </c>
      <c r="N31" s="23">
        <f t="shared" si="3"/>
        <v>3701</v>
      </c>
      <c r="O31" s="51">
        <f t="shared" si="4"/>
        <v>4938</v>
      </c>
      <c r="P31" s="36">
        <f t="shared" si="5"/>
        <v>6608</v>
      </c>
      <c r="Q31" s="24">
        <f t="shared" si="1"/>
        <v>11546</v>
      </c>
    </row>
    <row r="32" spans="1:17" x14ac:dyDescent="0.15">
      <c r="A32" s="16" t="s">
        <v>23</v>
      </c>
      <c r="B32" s="70">
        <v>2022</v>
      </c>
      <c r="C32" s="70">
        <v>2441</v>
      </c>
      <c r="D32" s="70">
        <v>2928</v>
      </c>
      <c r="E32" s="70">
        <v>2668</v>
      </c>
      <c r="F32" s="70">
        <v>2345</v>
      </c>
      <c r="G32" s="70">
        <v>1844</v>
      </c>
      <c r="H32" s="70">
        <v>1132</v>
      </c>
      <c r="I32" s="70">
        <v>686</v>
      </c>
      <c r="J32" s="70">
        <v>470</v>
      </c>
      <c r="K32" s="70">
        <v>258</v>
      </c>
      <c r="L32" s="71">
        <v>281</v>
      </c>
      <c r="M32" s="54">
        <f t="shared" ref="M32:M61" si="10">SUM(B32:L32)</f>
        <v>17075</v>
      </c>
      <c r="N32" s="21">
        <f t="shared" si="3"/>
        <v>4463</v>
      </c>
      <c r="O32" s="49">
        <f t="shared" si="4"/>
        <v>5596</v>
      </c>
      <c r="P32" s="34">
        <f t="shared" si="5"/>
        <v>7016</v>
      </c>
      <c r="Q32" s="22">
        <f t="shared" si="1"/>
        <v>12612</v>
      </c>
    </row>
    <row r="33" spans="1:17" x14ac:dyDescent="0.15">
      <c r="A33" s="9" t="s">
        <v>24</v>
      </c>
      <c r="B33" s="72">
        <v>871</v>
      </c>
      <c r="C33" s="72">
        <v>978</v>
      </c>
      <c r="D33" s="72">
        <v>1117</v>
      </c>
      <c r="E33" s="72">
        <v>1043</v>
      </c>
      <c r="F33" s="72">
        <v>888</v>
      </c>
      <c r="G33" s="72">
        <v>704</v>
      </c>
      <c r="H33" s="72">
        <v>499</v>
      </c>
      <c r="I33" s="72">
        <v>236</v>
      </c>
      <c r="J33" s="72">
        <v>159</v>
      </c>
      <c r="K33" s="72">
        <v>101</v>
      </c>
      <c r="L33" s="73">
        <v>131</v>
      </c>
      <c r="M33" s="55">
        <f t="shared" si="10"/>
        <v>6727</v>
      </c>
      <c r="N33" s="12">
        <f t="shared" si="3"/>
        <v>1849</v>
      </c>
      <c r="O33" s="50">
        <f t="shared" si="4"/>
        <v>2160</v>
      </c>
      <c r="P33" s="35">
        <f t="shared" si="5"/>
        <v>2718</v>
      </c>
      <c r="Q33" s="13">
        <f t="shared" si="1"/>
        <v>4878</v>
      </c>
    </row>
    <row r="34" spans="1:17" x14ac:dyDescent="0.15">
      <c r="A34" s="9" t="s">
        <v>25</v>
      </c>
      <c r="B34" s="72">
        <v>2815</v>
      </c>
      <c r="C34" s="72">
        <v>2642</v>
      </c>
      <c r="D34" s="72">
        <v>5558</v>
      </c>
      <c r="E34" s="72">
        <v>4993</v>
      </c>
      <c r="F34" s="72">
        <v>4040</v>
      </c>
      <c r="G34" s="72">
        <v>3041</v>
      </c>
      <c r="H34" s="72">
        <v>1763</v>
      </c>
      <c r="I34" s="72">
        <v>951</v>
      </c>
      <c r="J34" s="72">
        <v>633</v>
      </c>
      <c r="K34" s="72">
        <v>390</v>
      </c>
      <c r="L34" s="73">
        <v>454</v>
      </c>
      <c r="M34" s="55">
        <f t="shared" si="10"/>
        <v>27280</v>
      </c>
      <c r="N34" s="12">
        <f t="shared" si="3"/>
        <v>5457</v>
      </c>
      <c r="O34" s="50">
        <f t="shared" si="4"/>
        <v>10551</v>
      </c>
      <c r="P34" s="35">
        <f t="shared" si="5"/>
        <v>11272</v>
      </c>
      <c r="Q34" s="13">
        <f t="shared" si="1"/>
        <v>21823</v>
      </c>
    </row>
    <row r="35" spans="1:17" x14ac:dyDescent="0.15">
      <c r="A35" s="9" t="s">
        <v>26</v>
      </c>
      <c r="B35" s="72">
        <v>476</v>
      </c>
      <c r="C35" s="72">
        <v>681</v>
      </c>
      <c r="D35" s="72">
        <v>1576</v>
      </c>
      <c r="E35" s="72">
        <v>1486</v>
      </c>
      <c r="F35" s="72">
        <v>948</v>
      </c>
      <c r="G35" s="72">
        <v>648</v>
      </c>
      <c r="H35" s="72">
        <v>373</v>
      </c>
      <c r="I35" s="72">
        <v>205</v>
      </c>
      <c r="J35" s="72">
        <v>100</v>
      </c>
      <c r="K35" s="72">
        <v>65</v>
      </c>
      <c r="L35" s="73">
        <v>42</v>
      </c>
      <c r="M35" s="55">
        <f t="shared" si="10"/>
        <v>6600</v>
      </c>
      <c r="N35" s="12">
        <f t="shared" si="3"/>
        <v>1157</v>
      </c>
      <c r="O35" s="50">
        <f t="shared" si="4"/>
        <v>3062</v>
      </c>
      <c r="P35" s="35">
        <f t="shared" si="5"/>
        <v>2381</v>
      </c>
      <c r="Q35" s="13">
        <f t="shared" si="1"/>
        <v>5443</v>
      </c>
    </row>
    <row r="36" spans="1:17" ht="12.75" thickBot="1" x14ac:dyDescent="0.2">
      <c r="A36" s="17" t="s">
        <v>81</v>
      </c>
      <c r="B36" s="74">
        <f>SUM(B32:B35)</f>
        <v>6184</v>
      </c>
      <c r="C36" s="74">
        <f t="shared" ref="C36:M36" si="11">SUM(C32:C35)</f>
        <v>6742</v>
      </c>
      <c r="D36" s="74">
        <f t="shared" si="11"/>
        <v>11179</v>
      </c>
      <c r="E36" s="74">
        <f t="shared" si="11"/>
        <v>10190</v>
      </c>
      <c r="F36" s="74">
        <f t="shared" si="11"/>
        <v>8221</v>
      </c>
      <c r="G36" s="74">
        <f t="shared" si="11"/>
        <v>6237</v>
      </c>
      <c r="H36" s="74">
        <f t="shared" si="11"/>
        <v>3767</v>
      </c>
      <c r="I36" s="74">
        <f t="shared" si="11"/>
        <v>2078</v>
      </c>
      <c r="J36" s="74">
        <f t="shared" si="11"/>
        <v>1362</v>
      </c>
      <c r="K36" s="74">
        <f t="shared" si="11"/>
        <v>814</v>
      </c>
      <c r="L36" s="75">
        <f t="shared" si="11"/>
        <v>908</v>
      </c>
      <c r="M36" s="56">
        <f t="shared" si="11"/>
        <v>57682</v>
      </c>
      <c r="N36" s="23">
        <f t="shared" si="3"/>
        <v>12926</v>
      </c>
      <c r="O36" s="51">
        <f t="shared" si="4"/>
        <v>21369</v>
      </c>
      <c r="P36" s="36">
        <f t="shared" si="5"/>
        <v>23387</v>
      </c>
      <c r="Q36" s="24">
        <f t="shared" si="1"/>
        <v>44756</v>
      </c>
    </row>
    <row r="37" spans="1:17" x14ac:dyDescent="0.15">
      <c r="A37" s="16" t="s">
        <v>89</v>
      </c>
      <c r="B37" s="76">
        <v>398</v>
      </c>
      <c r="C37" s="70">
        <v>408</v>
      </c>
      <c r="D37" s="70">
        <v>555</v>
      </c>
      <c r="E37" s="70">
        <v>541</v>
      </c>
      <c r="F37" s="70">
        <v>435</v>
      </c>
      <c r="G37" s="70">
        <v>393</v>
      </c>
      <c r="H37" s="70">
        <v>231</v>
      </c>
      <c r="I37" s="70">
        <v>113</v>
      </c>
      <c r="J37" s="70">
        <v>82</v>
      </c>
      <c r="K37" s="70">
        <v>54</v>
      </c>
      <c r="L37" s="71">
        <v>52</v>
      </c>
      <c r="M37" s="54">
        <f t="shared" si="10"/>
        <v>3262</v>
      </c>
      <c r="N37" s="21">
        <f t="shared" si="3"/>
        <v>806</v>
      </c>
      <c r="O37" s="49">
        <f t="shared" si="4"/>
        <v>1096</v>
      </c>
      <c r="P37" s="34">
        <f t="shared" si="5"/>
        <v>1360</v>
      </c>
      <c r="Q37" s="22">
        <f t="shared" si="1"/>
        <v>2456</v>
      </c>
    </row>
    <row r="38" spans="1:17" x14ac:dyDescent="0.15">
      <c r="A38" s="9" t="s">
        <v>27</v>
      </c>
      <c r="B38" s="77">
        <v>474</v>
      </c>
      <c r="C38" s="72">
        <v>406</v>
      </c>
      <c r="D38" s="72">
        <v>1019</v>
      </c>
      <c r="E38" s="72">
        <v>803</v>
      </c>
      <c r="F38" s="72">
        <v>632</v>
      </c>
      <c r="G38" s="72">
        <v>459</v>
      </c>
      <c r="H38" s="72">
        <v>243</v>
      </c>
      <c r="I38" s="72">
        <v>173</v>
      </c>
      <c r="J38" s="72">
        <v>109</v>
      </c>
      <c r="K38" s="72">
        <v>45</v>
      </c>
      <c r="L38" s="73">
        <v>77</v>
      </c>
      <c r="M38" s="55">
        <f t="shared" si="10"/>
        <v>4440</v>
      </c>
      <c r="N38" s="12">
        <f t="shared" si="3"/>
        <v>880</v>
      </c>
      <c r="O38" s="50">
        <f t="shared" si="4"/>
        <v>1822</v>
      </c>
      <c r="P38" s="35">
        <f t="shared" si="5"/>
        <v>1738</v>
      </c>
      <c r="Q38" s="13">
        <f t="shared" si="1"/>
        <v>3560</v>
      </c>
    </row>
    <row r="39" spans="1:17" x14ac:dyDescent="0.15">
      <c r="A39" s="9" t="s">
        <v>28</v>
      </c>
      <c r="B39" s="77">
        <v>87</v>
      </c>
      <c r="C39" s="72">
        <v>73</v>
      </c>
      <c r="D39" s="72">
        <v>198</v>
      </c>
      <c r="E39" s="72">
        <v>226</v>
      </c>
      <c r="F39" s="72">
        <v>202</v>
      </c>
      <c r="G39" s="72">
        <v>201</v>
      </c>
      <c r="H39" s="72">
        <v>164</v>
      </c>
      <c r="I39" s="72">
        <v>101</v>
      </c>
      <c r="J39" s="72">
        <v>93</v>
      </c>
      <c r="K39" s="72">
        <v>42</v>
      </c>
      <c r="L39" s="73">
        <v>28</v>
      </c>
      <c r="M39" s="55">
        <f t="shared" si="10"/>
        <v>1415</v>
      </c>
      <c r="N39" s="12">
        <f t="shared" si="3"/>
        <v>160</v>
      </c>
      <c r="O39" s="50">
        <f t="shared" si="4"/>
        <v>424</v>
      </c>
      <c r="P39" s="35">
        <f t="shared" si="5"/>
        <v>831</v>
      </c>
      <c r="Q39" s="13">
        <f t="shared" si="1"/>
        <v>1255</v>
      </c>
    </row>
    <row r="40" spans="1:17" x14ac:dyDescent="0.15">
      <c r="A40" s="9" t="s">
        <v>29</v>
      </c>
      <c r="B40" s="77">
        <v>1843</v>
      </c>
      <c r="C40" s="72">
        <v>1949</v>
      </c>
      <c r="D40" s="72">
        <v>2810</v>
      </c>
      <c r="E40" s="72">
        <v>2486</v>
      </c>
      <c r="F40" s="72">
        <v>2105</v>
      </c>
      <c r="G40" s="72">
        <v>1484</v>
      </c>
      <c r="H40" s="72">
        <v>957</v>
      </c>
      <c r="I40" s="72">
        <v>604</v>
      </c>
      <c r="J40" s="72">
        <v>436</v>
      </c>
      <c r="K40" s="72">
        <v>247</v>
      </c>
      <c r="L40" s="73">
        <v>282</v>
      </c>
      <c r="M40" s="55">
        <f t="shared" si="10"/>
        <v>15203</v>
      </c>
      <c r="N40" s="12">
        <f t="shared" si="3"/>
        <v>3792</v>
      </c>
      <c r="O40" s="50">
        <f t="shared" si="4"/>
        <v>5296</v>
      </c>
      <c r="P40" s="35">
        <f t="shared" si="5"/>
        <v>6115</v>
      </c>
      <c r="Q40" s="13">
        <f t="shared" si="1"/>
        <v>11411</v>
      </c>
    </row>
    <row r="41" spans="1:17" x14ac:dyDescent="0.15">
      <c r="A41" s="9" t="s">
        <v>30</v>
      </c>
      <c r="B41" s="77">
        <v>192</v>
      </c>
      <c r="C41" s="72">
        <v>278</v>
      </c>
      <c r="D41" s="72">
        <v>687</v>
      </c>
      <c r="E41" s="72">
        <v>605</v>
      </c>
      <c r="F41" s="72">
        <v>615</v>
      </c>
      <c r="G41" s="72">
        <v>393</v>
      </c>
      <c r="H41" s="72">
        <v>288</v>
      </c>
      <c r="I41" s="72">
        <v>205</v>
      </c>
      <c r="J41" s="72">
        <v>121</v>
      </c>
      <c r="K41" s="72">
        <v>81</v>
      </c>
      <c r="L41" s="73">
        <v>100</v>
      </c>
      <c r="M41" s="55">
        <f t="shared" si="10"/>
        <v>3565</v>
      </c>
      <c r="N41" s="12">
        <f t="shared" si="3"/>
        <v>470</v>
      </c>
      <c r="O41" s="50">
        <f t="shared" si="4"/>
        <v>1292</v>
      </c>
      <c r="P41" s="35">
        <f t="shared" si="5"/>
        <v>1803</v>
      </c>
      <c r="Q41" s="13">
        <f t="shared" si="1"/>
        <v>3095</v>
      </c>
    </row>
    <row r="42" spans="1:17" x14ac:dyDescent="0.15">
      <c r="A42" s="9" t="s">
        <v>31</v>
      </c>
      <c r="B42" s="77">
        <v>34</v>
      </c>
      <c r="C42" s="72">
        <v>52</v>
      </c>
      <c r="D42" s="72">
        <v>134</v>
      </c>
      <c r="E42" s="72">
        <v>121</v>
      </c>
      <c r="F42" s="72">
        <v>102</v>
      </c>
      <c r="G42" s="72">
        <v>79</v>
      </c>
      <c r="H42" s="72">
        <v>53</v>
      </c>
      <c r="I42" s="72">
        <v>43</v>
      </c>
      <c r="J42" s="72">
        <v>10</v>
      </c>
      <c r="K42" s="72">
        <v>12</v>
      </c>
      <c r="L42" s="73">
        <v>8</v>
      </c>
      <c r="M42" s="55">
        <f t="shared" si="10"/>
        <v>648</v>
      </c>
      <c r="N42" s="12">
        <f t="shared" si="3"/>
        <v>86</v>
      </c>
      <c r="O42" s="50">
        <f t="shared" si="4"/>
        <v>255</v>
      </c>
      <c r="P42" s="35">
        <f t="shared" si="5"/>
        <v>307</v>
      </c>
      <c r="Q42" s="13">
        <f t="shared" si="1"/>
        <v>562</v>
      </c>
    </row>
    <row r="43" spans="1:17" ht="12.75" thickBot="1" x14ac:dyDescent="0.2">
      <c r="A43" s="17" t="s">
        <v>82</v>
      </c>
      <c r="B43" s="78">
        <f>SUM(B37:B42)</f>
        <v>3028</v>
      </c>
      <c r="C43" s="74">
        <f t="shared" ref="C43:M43" si="12">SUM(C37:C42)</f>
        <v>3166</v>
      </c>
      <c r="D43" s="74">
        <f t="shared" si="12"/>
        <v>5403</v>
      </c>
      <c r="E43" s="74">
        <f t="shared" si="12"/>
        <v>4782</v>
      </c>
      <c r="F43" s="74">
        <f t="shared" si="12"/>
        <v>4091</v>
      </c>
      <c r="G43" s="74">
        <f t="shared" si="12"/>
        <v>3009</v>
      </c>
      <c r="H43" s="74">
        <f t="shared" si="12"/>
        <v>1936</v>
      </c>
      <c r="I43" s="74">
        <f t="shared" si="12"/>
        <v>1239</v>
      </c>
      <c r="J43" s="74">
        <f t="shared" si="12"/>
        <v>851</v>
      </c>
      <c r="K43" s="74">
        <f t="shared" si="12"/>
        <v>481</v>
      </c>
      <c r="L43" s="75">
        <f t="shared" si="12"/>
        <v>547</v>
      </c>
      <c r="M43" s="56">
        <f t="shared" si="12"/>
        <v>28533</v>
      </c>
      <c r="N43" s="23">
        <f t="shared" si="3"/>
        <v>6194</v>
      </c>
      <c r="O43" s="51">
        <f t="shared" si="4"/>
        <v>10185</v>
      </c>
      <c r="P43" s="36">
        <f t="shared" si="5"/>
        <v>12154</v>
      </c>
      <c r="Q43" s="24">
        <f t="shared" si="1"/>
        <v>22339</v>
      </c>
    </row>
    <row r="44" spans="1:17" x14ac:dyDescent="0.15">
      <c r="A44" s="16" t="s">
        <v>32</v>
      </c>
      <c r="B44" s="76">
        <v>1645</v>
      </c>
      <c r="C44" s="70">
        <v>1534</v>
      </c>
      <c r="D44" s="70">
        <v>1597</v>
      </c>
      <c r="E44" s="70">
        <v>1386</v>
      </c>
      <c r="F44" s="70">
        <v>1215</v>
      </c>
      <c r="G44" s="70">
        <v>933</v>
      </c>
      <c r="H44" s="70">
        <v>456</v>
      </c>
      <c r="I44" s="70">
        <v>279</v>
      </c>
      <c r="J44" s="70">
        <v>161</v>
      </c>
      <c r="K44" s="70">
        <v>83</v>
      </c>
      <c r="L44" s="71">
        <v>73</v>
      </c>
      <c r="M44" s="54">
        <f t="shared" si="10"/>
        <v>9362</v>
      </c>
      <c r="N44" s="21">
        <f t="shared" si="3"/>
        <v>3179</v>
      </c>
      <c r="O44" s="49">
        <f t="shared" si="4"/>
        <v>2983</v>
      </c>
      <c r="P44" s="34">
        <f t="shared" si="5"/>
        <v>3200</v>
      </c>
      <c r="Q44" s="22">
        <f t="shared" si="1"/>
        <v>6183</v>
      </c>
    </row>
    <row r="45" spans="1:17" x14ac:dyDescent="0.15">
      <c r="A45" s="9" t="s">
        <v>33</v>
      </c>
      <c r="B45" s="77">
        <v>1134</v>
      </c>
      <c r="C45" s="72">
        <v>1402</v>
      </c>
      <c r="D45" s="72">
        <v>1840</v>
      </c>
      <c r="E45" s="72">
        <v>1617</v>
      </c>
      <c r="F45" s="72">
        <v>1338</v>
      </c>
      <c r="G45" s="72">
        <v>1202</v>
      </c>
      <c r="H45" s="72">
        <v>611</v>
      </c>
      <c r="I45" s="72">
        <v>331</v>
      </c>
      <c r="J45" s="72">
        <v>222</v>
      </c>
      <c r="K45" s="72">
        <v>139</v>
      </c>
      <c r="L45" s="73">
        <v>125</v>
      </c>
      <c r="M45" s="55">
        <f t="shared" si="10"/>
        <v>9961</v>
      </c>
      <c r="N45" s="12">
        <f t="shared" si="3"/>
        <v>2536</v>
      </c>
      <c r="O45" s="50">
        <f t="shared" si="4"/>
        <v>3457</v>
      </c>
      <c r="P45" s="35">
        <f t="shared" si="5"/>
        <v>3968</v>
      </c>
      <c r="Q45" s="13">
        <f t="shared" si="1"/>
        <v>7425</v>
      </c>
    </row>
    <row r="46" spans="1:17" x14ac:dyDescent="0.15">
      <c r="A46" s="9" t="s">
        <v>34</v>
      </c>
      <c r="B46" s="77">
        <v>2026</v>
      </c>
      <c r="C46" s="72">
        <v>2243</v>
      </c>
      <c r="D46" s="72">
        <v>2695</v>
      </c>
      <c r="E46" s="72">
        <v>2499</v>
      </c>
      <c r="F46" s="72">
        <v>2088</v>
      </c>
      <c r="G46" s="72">
        <v>1759</v>
      </c>
      <c r="H46" s="72">
        <v>1022</v>
      </c>
      <c r="I46" s="72">
        <v>618</v>
      </c>
      <c r="J46" s="72">
        <v>392</v>
      </c>
      <c r="K46" s="72">
        <v>240</v>
      </c>
      <c r="L46" s="73">
        <v>235</v>
      </c>
      <c r="M46" s="55">
        <f t="shared" si="10"/>
        <v>15817</v>
      </c>
      <c r="N46" s="12">
        <f t="shared" si="3"/>
        <v>4269</v>
      </c>
      <c r="O46" s="50">
        <f t="shared" si="4"/>
        <v>5194</v>
      </c>
      <c r="P46" s="35">
        <f t="shared" si="5"/>
        <v>6354</v>
      </c>
      <c r="Q46" s="13">
        <f t="shared" si="1"/>
        <v>11548</v>
      </c>
    </row>
    <row r="47" spans="1:17" x14ac:dyDescent="0.15">
      <c r="A47" s="9" t="s">
        <v>35</v>
      </c>
      <c r="B47" s="77">
        <v>1186</v>
      </c>
      <c r="C47" s="72">
        <v>1368</v>
      </c>
      <c r="D47" s="72">
        <v>1629</v>
      </c>
      <c r="E47" s="72">
        <v>1542</v>
      </c>
      <c r="F47" s="72">
        <v>1222</v>
      </c>
      <c r="G47" s="72">
        <v>955</v>
      </c>
      <c r="H47" s="72">
        <v>642</v>
      </c>
      <c r="I47" s="72">
        <v>406</v>
      </c>
      <c r="J47" s="72">
        <v>243</v>
      </c>
      <c r="K47" s="72">
        <v>136</v>
      </c>
      <c r="L47" s="73">
        <v>161</v>
      </c>
      <c r="M47" s="55">
        <f t="shared" si="10"/>
        <v>9490</v>
      </c>
      <c r="N47" s="12">
        <f t="shared" si="3"/>
        <v>2554</v>
      </c>
      <c r="O47" s="50">
        <f t="shared" si="4"/>
        <v>3171</v>
      </c>
      <c r="P47" s="35">
        <f t="shared" si="5"/>
        <v>3765</v>
      </c>
      <c r="Q47" s="13">
        <f t="shared" si="1"/>
        <v>6936</v>
      </c>
    </row>
    <row r="48" spans="1:17" x14ac:dyDescent="0.15">
      <c r="A48" s="9" t="s">
        <v>36</v>
      </c>
      <c r="B48" s="77">
        <v>401</v>
      </c>
      <c r="C48" s="72">
        <v>389</v>
      </c>
      <c r="D48" s="72">
        <v>476</v>
      </c>
      <c r="E48" s="72">
        <v>488</v>
      </c>
      <c r="F48" s="72">
        <v>421</v>
      </c>
      <c r="G48" s="72">
        <v>350</v>
      </c>
      <c r="H48" s="72">
        <v>227</v>
      </c>
      <c r="I48" s="72">
        <v>166</v>
      </c>
      <c r="J48" s="72">
        <v>96</v>
      </c>
      <c r="K48" s="72">
        <v>57</v>
      </c>
      <c r="L48" s="73">
        <v>78</v>
      </c>
      <c r="M48" s="55">
        <f t="shared" si="10"/>
        <v>3149</v>
      </c>
      <c r="N48" s="12">
        <f t="shared" si="3"/>
        <v>790</v>
      </c>
      <c r="O48" s="50">
        <f t="shared" si="4"/>
        <v>964</v>
      </c>
      <c r="P48" s="35">
        <f t="shared" si="5"/>
        <v>1395</v>
      </c>
      <c r="Q48" s="13">
        <f t="shared" si="1"/>
        <v>2359</v>
      </c>
    </row>
    <row r="49" spans="1:17" ht="12.75" thickBot="1" x14ac:dyDescent="0.2">
      <c r="A49" s="17" t="s">
        <v>83</v>
      </c>
      <c r="B49" s="78">
        <f>SUM(B44:B48)</f>
        <v>6392</v>
      </c>
      <c r="C49" s="74">
        <f t="shared" ref="C49:M49" si="13">SUM(C44:C48)</f>
        <v>6936</v>
      </c>
      <c r="D49" s="74">
        <f t="shared" si="13"/>
        <v>8237</v>
      </c>
      <c r="E49" s="74">
        <f t="shared" si="13"/>
        <v>7532</v>
      </c>
      <c r="F49" s="74">
        <f t="shared" si="13"/>
        <v>6284</v>
      </c>
      <c r="G49" s="74">
        <f t="shared" si="13"/>
        <v>5199</v>
      </c>
      <c r="H49" s="74">
        <f t="shared" si="13"/>
        <v>2958</v>
      </c>
      <c r="I49" s="74">
        <f t="shared" si="13"/>
        <v>1800</v>
      </c>
      <c r="J49" s="74">
        <f t="shared" si="13"/>
        <v>1114</v>
      </c>
      <c r="K49" s="74">
        <f t="shared" si="13"/>
        <v>655</v>
      </c>
      <c r="L49" s="75">
        <f t="shared" si="13"/>
        <v>672</v>
      </c>
      <c r="M49" s="56">
        <f t="shared" si="13"/>
        <v>47779</v>
      </c>
      <c r="N49" s="23">
        <f t="shared" si="3"/>
        <v>13328</v>
      </c>
      <c r="O49" s="51">
        <f t="shared" si="4"/>
        <v>15769</v>
      </c>
      <c r="P49" s="36">
        <f t="shared" si="5"/>
        <v>18682</v>
      </c>
      <c r="Q49" s="24">
        <f t="shared" si="1"/>
        <v>34451</v>
      </c>
    </row>
    <row r="50" spans="1:17" x14ac:dyDescent="0.15">
      <c r="A50" s="16" t="s">
        <v>37</v>
      </c>
      <c r="B50" s="76">
        <v>493</v>
      </c>
      <c r="C50" s="70">
        <v>570</v>
      </c>
      <c r="D50" s="70">
        <v>783</v>
      </c>
      <c r="E50" s="70">
        <v>779</v>
      </c>
      <c r="F50" s="70">
        <v>657</v>
      </c>
      <c r="G50" s="70">
        <v>593</v>
      </c>
      <c r="H50" s="70">
        <v>417</v>
      </c>
      <c r="I50" s="70">
        <v>267</v>
      </c>
      <c r="J50" s="70">
        <v>212</v>
      </c>
      <c r="K50" s="70">
        <v>149</v>
      </c>
      <c r="L50" s="71">
        <v>253</v>
      </c>
      <c r="M50" s="54">
        <f t="shared" si="10"/>
        <v>5173</v>
      </c>
      <c r="N50" s="21">
        <f t="shared" si="3"/>
        <v>1063</v>
      </c>
      <c r="O50" s="49">
        <f t="shared" si="4"/>
        <v>1562</v>
      </c>
      <c r="P50" s="34">
        <f t="shared" si="5"/>
        <v>2548</v>
      </c>
      <c r="Q50" s="22">
        <f t="shared" si="1"/>
        <v>4110</v>
      </c>
    </row>
    <row r="51" spans="1:17" x14ac:dyDescent="0.15">
      <c r="A51" s="9" t="s">
        <v>38</v>
      </c>
      <c r="B51" s="77">
        <v>334</v>
      </c>
      <c r="C51" s="72">
        <v>403</v>
      </c>
      <c r="D51" s="72">
        <v>895</v>
      </c>
      <c r="E51" s="72">
        <v>909</v>
      </c>
      <c r="F51" s="72">
        <v>636</v>
      </c>
      <c r="G51" s="72">
        <v>538</v>
      </c>
      <c r="H51" s="72">
        <v>425</v>
      </c>
      <c r="I51" s="72">
        <v>310</v>
      </c>
      <c r="J51" s="72">
        <v>185</v>
      </c>
      <c r="K51" s="72">
        <v>106</v>
      </c>
      <c r="L51" s="73">
        <v>154</v>
      </c>
      <c r="M51" s="55">
        <f t="shared" si="10"/>
        <v>4895</v>
      </c>
      <c r="N51" s="12">
        <f t="shared" si="3"/>
        <v>737</v>
      </c>
      <c r="O51" s="50">
        <f t="shared" si="4"/>
        <v>1804</v>
      </c>
      <c r="P51" s="35">
        <f t="shared" si="5"/>
        <v>2354</v>
      </c>
      <c r="Q51" s="13">
        <f t="shared" si="1"/>
        <v>4158</v>
      </c>
    </row>
    <row r="52" spans="1:17" x14ac:dyDescent="0.15">
      <c r="A52" s="9" t="s">
        <v>39</v>
      </c>
      <c r="B52" s="77">
        <v>773</v>
      </c>
      <c r="C52" s="72">
        <v>671</v>
      </c>
      <c r="D52" s="72">
        <v>940</v>
      </c>
      <c r="E52" s="72">
        <v>951</v>
      </c>
      <c r="F52" s="72">
        <v>778</v>
      </c>
      <c r="G52" s="72">
        <v>611</v>
      </c>
      <c r="H52" s="72">
        <v>374</v>
      </c>
      <c r="I52" s="72">
        <v>271</v>
      </c>
      <c r="J52" s="72">
        <v>191</v>
      </c>
      <c r="K52" s="72">
        <v>94</v>
      </c>
      <c r="L52" s="73">
        <v>106</v>
      </c>
      <c r="M52" s="55">
        <f t="shared" si="10"/>
        <v>5760</v>
      </c>
      <c r="N52" s="12">
        <f t="shared" si="3"/>
        <v>1444</v>
      </c>
      <c r="O52" s="50">
        <f t="shared" si="4"/>
        <v>1891</v>
      </c>
      <c r="P52" s="35">
        <f t="shared" si="5"/>
        <v>2425</v>
      </c>
      <c r="Q52" s="13">
        <f t="shared" si="1"/>
        <v>4316</v>
      </c>
    </row>
    <row r="53" spans="1:17" x14ac:dyDescent="0.15">
      <c r="A53" s="9" t="s">
        <v>40</v>
      </c>
      <c r="B53" s="77">
        <v>459</v>
      </c>
      <c r="C53" s="72">
        <v>565</v>
      </c>
      <c r="D53" s="72">
        <v>660</v>
      </c>
      <c r="E53" s="72">
        <v>564</v>
      </c>
      <c r="F53" s="72">
        <v>499</v>
      </c>
      <c r="G53" s="72">
        <v>417</v>
      </c>
      <c r="H53" s="72">
        <v>260</v>
      </c>
      <c r="I53" s="72">
        <v>181</v>
      </c>
      <c r="J53" s="72">
        <v>110</v>
      </c>
      <c r="K53" s="72">
        <v>86</v>
      </c>
      <c r="L53" s="73">
        <v>94</v>
      </c>
      <c r="M53" s="55">
        <f t="shared" si="10"/>
        <v>3895</v>
      </c>
      <c r="N53" s="12">
        <f t="shared" si="3"/>
        <v>1024</v>
      </c>
      <c r="O53" s="50">
        <f t="shared" si="4"/>
        <v>1224</v>
      </c>
      <c r="P53" s="35">
        <f t="shared" si="5"/>
        <v>1647</v>
      </c>
      <c r="Q53" s="13">
        <f t="shared" si="1"/>
        <v>2871</v>
      </c>
    </row>
    <row r="54" spans="1:17" ht="12.75" thickBot="1" x14ac:dyDescent="0.2">
      <c r="A54" s="17" t="s">
        <v>84</v>
      </c>
      <c r="B54" s="78">
        <f>SUM(B50:B53)</f>
        <v>2059</v>
      </c>
      <c r="C54" s="74">
        <f t="shared" ref="C54:M54" si="14">SUM(C50:C53)</f>
        <v>2209</v>
      </c>
      <c r="D54" s="74">
        <f t="shared" si="14"/>
        <v>3278</v>
      </c>
      <c r="E54" s="74">
        <f t="shared" si="14"/>
        <v>3203</v>
      </c>
      <c r="F54" s="74">
        <f t="shared" si="14"/>
        <v>2570</v>
      </c>
      <c r="G54" s="74">
        <f t="shared" si="14"/>
        <v>2159</v>
      </c>
      <c r="H54" s="74">
        <f t="shared" si="14"/>
        <v>1476</v>
      </c>
      <c r="I54" s="74">
        <f t="shared" si="14"/>
        <v>1029</v>
      </c>
      <c r="J54" s="74">
        <f t="shared" si="14"/>
        <v>698</v>
      </c>
      <c r="K54" s="74">
        <f t="shared" si="14"/>
        <v>435</v>
      </c>
      <c r="L54" s="75">
        <f t="shared" si="14"/>
        <v>607</v>
      </c>
      <c r="M54" s="56">
        <f t="shared" si="14"/>
        <v>19723</v>
      </c>
      <c r="N54" s="23">
        <f t="shared" si="3"/>
        <v>4268</v>
      </c>
      <c r="O54" s="51">
        <f t="shared" si="4"/>
        <v>6481</v>
      </c>
      <c r="P54" s="36">
        <f t="shared" si="5"/>
        <v>8974</v>
      </c>
      <c r="Q54" s="24">
        <f t="shared" si="1"/>
        <v>15455</v>
      </c>
    </row>
    <row r="55" spans="1:17" x14ac:dyDescent="0.15">
      <c r="A55" s="16" t="s">
        <v>41</v>
      </c>
      <c r="B55" s="76">
        <v>1992</v>
      </c>
      <c r="C55" s="70">
        <v>2306</v>
      </c>
      <c r="D55" s="70">
        <v>2512</v>
      </c>
      <c r="E55" s="70">
        <v>2202</v>
      </c>
      <c r="F55" s="70">
        <v>1915</v>
      </c>
      <c r="G55" s="70">
        <v>1494</v>
      </c>
      <c r="H55" s="70">
        <v>880</v>
      </c>
      <c r="I55" s="70">
        <v>502</v>
      </c>
      <c r="J55" s="70">
        <v>370</v>
      </c>
      <c r="K55" s="70">
        <v>202</v>
      </c>
      <c r="L55" s="71">
        <v>257</v>
      </c>
      <c r="M55" s="54">
        <f t="shared" si="10"/>
        <v>14632</v>
      </c>
      <c r="N55" s="21">
        <f t="shared" si="3"/>
        <v>4298</v>
      </c>
      <c r="O55" s="49">
        <f t="shared" si="4"/>
        <v>4714</v>
      </c>
      <c r="P55" s="34">
        <f t="shared" si="5"/>
        <v>5620</v>
      </c>
      <c r="Q55" s="22">
        <f t="shared" si="1"/>
        <v>10334</v>
      </c>
    </row>
    <row r="56" spans="1:17" x14ac:dyDescent="0.15">
      <c r="A56" s="9" t="s">
        <v>42</v>
      </c>
      <c r="B56" s="77">
        <v>366</v>
      </c>
      <c r="C56" s="72">
        <v>319</v>
      </c>
      <c r="D56" s="72">
        <v>442</v>
      </c>
      <c r="E56" s="72">
        <v>454</v>
      </c>
      <c r="F56" s="72">
        <v>432</v>
      </c>
      <c r="G56" s="72">
        <v>356</v>
      </c>
      <c r="H56" s="72">
        <v>195</v>
      </c>
      <c r="I56" s="72">
        <v>107</v>
      </c>
      <c r="J56" s="72">
        <v>79</v>
      </c>
      <c r="K56" s="72">
        <v>71</v>
      </c>
      <c r="L56" s="73">
        <v>111</v>
      </c>
      <c r="M56" s="55">
        <f t="shared" si="10"/>
        <v>2932</v>
      </c>
      <c r="N56" s="12">
        <f t="shared" si="3"/>
        <v>685</v>
      </c>
      <c r="O56" s="50">
        <f t="shared" si="4"/>
        <v>896</v>
      </c>
      <c r="P56" s="35">
        <f t="shared" si="5"/>
        <v>1351</v>
      </c>
      <c r="Q56" s="13">
        <f t="shared" si="1"/>
        <v>2247</v>
      </c>
    </row>
    <row r="57" spans="1:17" x14ac:dyDescent="0.15">
      <c r="A57" s="9" t="s">
        <v>43</v>
      </c>
      <c r="B57" s="77">
        <v>836</v>
      </c>
      <c r="C57" s="72">
        <v>1192</v>
      </c>
      <c r="D57" s="72">
        <v>1518</v>
      </c>
      <c r="E57" s="72">
        <v>1336</v>
      </c>
      <c r="F57" s="72">
        <v>1303</v>
      </c>
      <c r="G57" s="72">
        <v>1114</v>
      </c>
      <c r="H57" s="72">
        <v>657</v>
      </c>
      <c r="I57" s="72">
        <v>385</v>
      </c>
      <c r="J57" s="72">
        <v>259</v>
      </c>
      <c r="K57" s="72">
        <v>181</v>
      </c>
      <c r="L57" s="73">
        <v>260</v>
      </c>
      <c r="M57" s="55">
        <f t="shared" si="10"/>
        <v>9041</v>
      </c>
      <c r="N57" s="12">
        <f t="shared" si="3"/>
        <v>2028</v>
      </c>
      <c r="O57" s="50">
        <f t="shared" si="4"/>
        <v>2854</v>
      </c>
      <c r="P57" s="35">
        <f t="shared" si="5"/>
        <v>4159</v>
      </c>
      <c r="Q57" s="13">
        <f t="shared" si="1"/>
        <v>7013</v>
      </c>
    </row>
    <row r="58" spans="1:17" x14ac:dyDescent="0.15">
      <c r="A58" s="9" t="s">
        <v>44</v>
      </c>
      <c r="B58" s="77">
        <v>5858</v>
      </c>
      <c r="C58" s="72">
        <v>7252</v>
      </c>
      <c r="D58" s="72">
        <v>8292</v>
      </c>
      <c r="E58" s="72">
        <v>7129</v>
      </c>
      <c r="F58" s="72">
        <v>5687</v>
      </c>
      <c r="G58" s="72">
        <v>4524</v>
      </c>
      <c r="H58" s="72">
        <v>2556</v>
      </c>
      <c r="I58" s="72">
        <v>1540</v>
      </c>
      <c r="J58" s="72">
        <v>920</v>
      </c>
      <c r="K58" s="72">
        <v>553</v>
      </c>
      <c r="L58" s="73">
        <v>826</v>
      </c>
      <c r="M58" s="55">
        <f t="shared" si="10"/>
        <v>45137</v>
      </c>
      <c r="N58" s="12">
        <f t="shared" si="3"/>
        <v>13110</v>
      </c>
      <c r="O58" s="50">
        <f t="shared" si="4"/>
        <v>15421</v>
      </c>
      <c r="P58" s="35">
        <f t="shared" si="5"/>
        <v>16606</v>
      </c>
      <c r="Q58" s="13">
        <f t="shared" si="1"/>
        <v>32027</v>
      </c>
    </row>
    <row r="59" spans="1:17" x14ac:dyDescent="0.15">
      <c r="A59" s="9" t="s">
        <v>45</v>
      </c>
      <c r="B59" s="77">
        <v>1341</v>
      </c>
      <c r="C59" s="72">
        <v>1996</v>
      </c>
      <c r="D59" s="72">
        <v>2550</v>
      </c>
      <c r="E59" s="72">
        <v>2164</v>
      </c>
      <c r="F59" s="72">
        <v>1721</v>
      </c>
      <c r="G59" s="72">
        <v>1434</v>
      </c>
      <c r="H59" s="72">
        <v>937</v>
      </c>
      <c r="I59" s="72">
        <v>502</v>
      </c>
      <c r="J59" s="72">
        <v>305</v>
      </c>
      <c r="K59" s="72">
        <v>173</v>
      </c>
      <c r="L59" s="73">
        <v>220</v>
      </c>
      <c r="M59" s="55">
        <f t="shared" si="10"/>
        <v>13343</v>
      </c>
      <c r="N59" s="12">
        <f t="shared" si="3"/>
        <v>3337</v>
      </c>
      <c r="O59" s="50">
        <f t="shared" si="4"/>
        <v>4714</v>
      </c>
      <c r="P59" s="35">
        <f t="shared" si="5"/>
        <v>5292</v>
      </c>
      <c r="Q59" s="13">
        <f t="shared" si="1"/>
        <v>10006</v>
      </c>
    </row>
    <row r="60" spans="1:17" x14ac:dyDescent="0.15">
      <c r="A60" s="9" t="s">
        <v>46</v>
      </c>
      <c r="B60" s="77">
        <v>1752</v>
      </c>
      <c r="C60" s="72">
        <v>2143</v>
      </c>
      <c r="D60" s="72">
        <v>2468</v>
      </c>
      <c r="E60" s="72">
        <v>2221</v>
      </c>
      <c r="F60" s="72">
        <v>1945</v>
      </c>
      <c r="G60" s="72">
        <v>1788</v>
      </c>
      <c r="H60" s="72">
        <v>1331</v>
      </c>
      <c r="I60" s="72">
        <v>553</v>
      </c>
      <c r="J60" s="72">
        <v>415</v>
      </c>
      <c r="K60" s="72">
        <v>247</v>
      </c>
      <c r="L60" s="73">
        <v>303</v>
      </c>
      <c r="M60" s="55">
        <f t="shared" si="10"/>
        <v>15166</v>
      </c>
      <c r="N60" s="12">
        <f t="shared" si="3"/>
        <v>3895</v>
      </c>
      <c r="O60" s="50">
        <f t="shared" si="4"/>
        <v>4689</v>
      </c>
      <c r="P60" s="35">
        <f t="shared" si="5"/>
        <v>6582</v>
      </c>
      <c r="Q60" s="13">
        <f t="shared" si="1"/>
        <v>11271</v>
      </c>
    </row>
    <row r="61" spans="1:17" x14ac:dyDescent="0.15">
      <c r="A61" s="9" t="s">
        <v>47</v>
      </c>
      <c r="B61" s="77">
        <v>2131</v>
      </c>
      <c r="C61" s="72">
        <v>2424</v>
      </c>
      <c r="D61" s="72">
        <v>3031</v>
      </c>
      <c r="E61" s="72">
        <v>2622</v>
      </c>
      <c r="F61" s="72">
        <v>2208</v>
      </c>
      <c r="G61" s="72">
        <v>1610</v>
      </c>
      <c r="H61" s="72">
        <v>889</v>
      </c>
      <c r="I61" s="72">
        <v>509</v>
      </c>
      <c r="J61" s="72">
        <v>324</v>
      </c>
      <c r="K61" s="72">
        <v>206</v>
      </c>
      <c r="L61" s="73">
        <v>236</v>
      </c>
      <c r="M61" s="55">
        <f t="shared" si="10"/>
        <v>16190</v>
      </c>
      <c r="N61" s="12">
        <f t="shared" si="3"/>
        <v>4555</v>
      </c>
      <c r="O61" s="50">
        <f t="shared" si="4"/>
        <v>5653</v>
      </c>
      <c r="P61" s="35">
        <f t="shared" si="5"/>
        <v>5982</v>
      </c>
      <c r="Q61" s="13">
        <f t="shared" si="1"/>
        <v>11635</v>
      </c>
    </row>
    <row r="62" spans="1:17" ht="12.75" thickBot="1" x14ac:dyDescent="0.2">
      <c r="A62" s="17" t="s">
        <v>85</v>
      </c>
      <c r="B62" s="78">
        <f>SUM(B55:B61)</f>
        <v>14276</v>
      </c>
      <c r="C62" s="74">
        <f t="shared" ref="C62:M62" si="15">SUM(C55:C61)</f>
        <v>17632</v>
      </c>
      <c r="D62" s="74">
        <f t="shared" si="15"/>
        <v>20813</v>
      </c>
      <c r="E62" s="74">
        <f t="shared" si="15"/>
        <v>18128</v>
      </c>
      <c r="F62" s="74">
        <f t="shared" si="15"/>
        <v>15211</v>
      </c>
      <c r="G62" s="74">
        <f t="shared" si="15"/>
        <v>12320</v>
      </c>
      <c r="H62" s="74">
        <f t="shared" si="15"/>
        <v>7445</v>
      </c>
      <c r="I62" s="74">
        <f t="shared" si="15"/>
        <v>4098</v>
      </c>
      <c r="J62" s="74">
        <f t="shared" si="15"/>
        <v>2672</v>
      </c>
      <c r="K62" s="74">
        <f t="shared" si="15"/>
        <v>1633</v>
      </c>
      <c r="L62" s="75">
        <f t="shared" si="15"/>
        <v>2213</v>
      </c>
      <c r="M62" s="56">
        <f t="shared" si="15"/>
        <v>116441</v>
      </c>
      <c r="N62" s="23">
        <f t="shared" si="3"/>
        <v>31908</v>
      </c>
      <c r="O62" s="51">
        <f t="shared" si="4"/>
        <v>38941</v>
      </c>
      <c r="P62" s="36">
        <f t="shared" si="5"/>
        <v>45592</v>
      </c>
      <c r="Q62" s="24">
        <f t="shared" si="1"/>
        <v>84533</v>
      </c>
    </row>
    <row r="63" spans="1:17" ht="12.75" thickBot="1" x14ac:dyDescent="0.2">
      <c r="A63" s="26" t="s">
        <v>48</v>
      </c>
      <c r="B63" s="79">
        <v>340</v>
      </c>
      <c r="C63" s="80">
        <v>538</v>
      </c>
      <c r="D63" s="80">
        <v>964</v>
      </c>
      <c r="E63" s="80">
        <v>867</v>
      </c>
      <c r="F63" s="80">
        <v>610</v>
      </c>
      <c r="G63" s="80">
        <v>509</v>
      </c>
      <c r="H63" s="80">
        <v>360</v>
      </c>
      <c r="I63" s="80">
        <v>181</v>
      </c>
      <c r="J63" s="80">
        <v>105</v>
      </c>
      <c r="K63" s="80">
        <v>76</v>
      </c>
      <c r="L63" s="81">
        <v>152</v>
      </c>
      <c r="M63" s="62">
        <f>SUM(B63:L63)</f>
        <v>4702</v>
      </c>
      <c r="N63" s="19">
        <f t="shared" si="3"/>
        <v>878</v>
      </c>
      <c r="O63" s="46">
        <f>SUM(D63:E63)</f>
        <v>1831</v>
      </c>
      <c r="P63" s="42">
        <f t="shared" si="5"/>
        <v>1993</v>
      </c>
      <c r="Q63" s="43">
        <f t="shared" si="1"/>
        <v>3824</v>
      </c>
    </row>
    <row r="64" spans="1:17" ht="13.5" thickTop="1" thickBot="1" x14ac:dyDescent="0.2">
      <c r="A64" s="10" t="s">
        <v>86</v>
      </c>
      <c r="B64" s="53">
        <f>B7+B16+B26+B31+B36+B43+B49+B54+B62+B63</f>
        <v>233303</v>
      </c>
      <c r="C64" s="27">
        <f t="shared" ref="C64:L64" si="16">C7+C16+C26+C31+C36+C43+C49+C54+C62+C63</f>
        <v>246008</v>
      </c>
      <c r="D64" s="27">
        <f t="shared" si="16"/>
        <v>230152</v>
      </c>
      <c r="E64" s="27">
        <f t="shared" si="16"/>
        <v>198306</v>
      </c>
      <c r="F64" s="27">
        <f t="shared" si="16"/>
        <v>162859</v>
      </c>
      <c r="G64" s="27">
        <f t="shared" si="16"/>
        <v>125758</v>
      </c>
      <c r="H64" s="27">
        <f t="shared" si="16"/>
        <v>81207</v>
      </c>
      <c r="I64" s="27">
        <f t="shared" si="16"/>
        <v>49728</v>
      </c>
      <c r="J64" s="27">
        <f t="shared" si="16"/>
        <v>30829</v>
      </c>
      <c r="K64" s="27">
        <f t="shared" si="16"/>
        <v>19241</v>
      </c>
      <c r="L64" s="57">
        <f t="shared" si="16"/>
        <v>22683</v>
      </c>
      <c r="M64" s="63">
        <f>M7+M16+M26+M31+M36+M43+M49+M54+M62+M63</f>
        <v>1400074</v>
      </c>
      <c r="N64" s="14">
        <f t="shared" si="3"/>
        <v>479311</v>
      </c>
      <c r="O64" s="52">
        <f t="shared" si="4"/>
        <v>428458</v>
      </c>
      <c r="P64" s="37">
        <f t="shared" si="5"/>
        <v>492305</v>
      </c>
      <c r="Q64" s="15">
        <f>SUM(O64:P64)</f>
        <v>920763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Normal="100" workbookViewId="0">
      <pane xSplit="1" ySplit="6" topLeftCell="M22" activePane="bottomRight" state="frozen"/>
      <selection pane="topRight"/>
      <selection pane="bottomLeft"/>
      <selection pane="bottomRight" activeCell="M3" sqref="M3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97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98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94</v>
      </c>
      <c r="O5" s="8" t="s">
        <v>1</v>
      </c>
      <c r="P5" s="11" t="s">
        <v>2</v>
      </c>
      <c r="Q5" s="38" t="s">
        <v>95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162917</v>
      </c>
      <c r="C7" s="64">
        <v>168149</v>
      </c>
      <c r="D7" s="64">
        <v>124994</v>
      </c>
      <c r="E7" s="64">
        <v>104599</v>
      </c>
      <c r="F7" s="64">
        <v>83068</v>
      </c>
      <c r="G7" s="64">
        <v>64278</v>
      </c>
      <c r="H7" s="64">
        <v>43375</v>
      </c>
      <c r="I7" s="64">
        <v>27168</v>
      </c>
      <c r="J7" s="64">
        <v>16058</v>
      </c>
      <c r="K7" s="64">
        <v>10416</v>
      </c>
      <c r="L7" s="65">
        <v>11713</v>
      </c>
      <c r="M7" s="58">
        <f>SUM(B7:L7)</f>
        <v>816735</v>
      </c>
      <c r="N7" s="19">
        <f>SUM(B7:C7)</f>
        <v>331066</v>
      </c>
      <c r="O7" s="46">
        <f>SUM(D7:E7)</f>
        <v>229593</v>
      </c>
      <c r="P7" s="32">
        <f>SUM(F7:L7)</f>
        <v>256076</v>
      </c>
      <c r="Q7" s="39">
        <f>SUM(O7:P7)</f>
        <v>485669</v>
      </c>
    </row>
    <row r="8" spans="1:17" ht="13.5" thickTop="1" thickBot="1" x14ac:dyDescent="0.2">
      <c r="A8" s="18" t="s">
        <v>77</v>
      </c>
      <c r="B8" s="66">
        <f>SUM(B64,-B7)</f>
        <v>71378</v>
      </c>
      <c r="C8" s="66">
        <f t="shared" ref="C8:L8" si="0">SUM(C64,-C7)</f>
        <v>77728</v>
      </c>
      <c r="D8" s="66">
        <f t="shared" si="0"/>
        <v>105419</v>
      </c>
      <c r="E8" s="66">
        <f t="shared" si="0"/>
        <v>94923</v>
      </c>
      <c r="F8" s="66">
        <f t="shared" si="0"/>
        <v>76759</v>
      </c>
      <c r="G8" s="66">
        <f t="shared" si="0"/>
        <v>61859</v>
      </c>
      <c r="H8" s="66">
        <f t="shared" si="0"/>
        <v>38486</v>
      </c>
      <c r="I8" s="66">
        <f t="shared" si="0"/>
        <v>22456</v>
      </c>
      <c r="J8" s="66">
        <f t="shared" si="0"/>
        <v>14058</v>
      </c>
      <c r="K8" s="66">
        <f t="shared" si="0"/>
        <v>8870</v>
      </c>
      <c r="L8" s="67">
        <f t="shared" si="0"/>
        <v>10959</v>
      </c>
      <c r="M8" s="59">
        <f>SUM(M64,-M7)</f>
        <v>582895</v>
      </c>
      <c r="N8" s="19">
        <f>SUM(B8:C8)</f>
        <v>149106</v>
      </c>
      <c r="O8" s="47">
        <f>SUM(D8:E8)</f>
        <v>200342</v>
      </c>
      <c r="P8" s="33">
        <f>SUM(F8:L8)</f>
        <v>233447</v>
      </c>
      <c r="Q8" s="20">
        <f t="shared" ref="Q8:Q63" si="1">SUM(O8:P8)</f>
        <v>433789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1913</v>
      </c>
      <c r="C10" s="70">
        <v>2008</v>
      </c>
      <c r="D10" s="70">
        <v>2098</v>
      </c>
      <c r="E10" s="70">
        <v>1929</v>
      </c>
      <c r="F10" s="70">
        <v>1428</v>
      </c>
      <c r="G10" s="70">
        <v>1124</v>
      </c>
      <c r="H10" s="70">
        <v>657</v>
      </c>
      <c r="I10" s="70">
        <v>370</v>
      </c>
      <c r="J10" s="70">
        <v>253</v>
      </c>
      <c r="K10" s="70">
        <v>135</v>
      </c>
      <c r="L10" s="71">
        <v>150</v>
      </c>
      <c r="M10" s="61">
        <f t="shared" ref="M10:M15" si="2">SUM(B10:L10)</f>
        <v>12065</v>
      </c>
      <c r="N10" s="21">
        <f t="shared" ref="N10:N64" si="3">SUM(B10:C10)</f>
        <v>3921</v>
      </c>
      <c r="O10" s="49">
        <f t="shared" ref="O10:O64" si="4">SUM(D10:E10)</f>
        <v>4027</v>
      </c>
      <c r="P10" s="34">
        <f t="shared" ref="P10:P64" si="5">SUM(F10:L10)</f>
        <v>4117</v>
      </c>
      <c r="Q10" s="22">
        <f t="shared" si="1"/>
        <v>8144</v>
      </c>
    </row>
    <row r="11" spans="1:17" x14ac:dyDescent="0.15">
      <c r="A11" s="9" t="s">
        <v>5</v>
      </c>
      <c r="B11" s="72">
        <v>7642</v>
      </c>
      <c r="C11" s="72">
        <v>8381</v>
      </c>
      <c r="D11" s="72">
        <v>7850</v>
      </c>
      <c r="E11" s="72">
        <v>6360</v>
      </c>
      <c r="F11" s="72">
        <v>4943</v>
      </c>
      <c r="G11" s="72">
        <v>4091</v>
      </c>
      <c r="H11" s="72">
        <v>2474</v>
      </c>
      <c r="I11" s="72">
        <v>1420</v>
      </c>
      <c r="J11" s="72">
        <v>850</v>
      </c>
      <c r="K11" s="72">
        <v>559</v>
      </c>
      <c r="L11" s="73">
        <v>675</v>
      </c>
      <c r="M11" s="61">
        <f t="shared" si="2"/>
        <v>45245</v>
      </c>
      <c r="N11" s="12">
        <f t="shared" si="3"/>
        <v>16023</v>
      </c>
      <c r="O11" s="50">
        <f>SUM(D11:E11)</f>
        <v>14210</v>
      </c>
      <c r="P11" s="35">
        <f t="shared" si="5"/>
        <v>15012</v>
      </c>
      <c r="Q11" s="13">
        <f t="shared" si="1"/>
        <v>29222</v>
      </c>
    </row>
    <row r="12" spans="1:17" x14ac:dyDescent="0.15">
      <c r="A12" s="9" t="s">
        <v>6</v>
      </c>
      <c r="B12" s="72">
        <v>2701</v>
      </c>
      <c r="C12" s="72">
        <v>2893</v>
      </c>
      <c r="D12" s="72">
        <v>3718</v>
      </c>
      <c r="E12" s="72">
        <v>3415</v>
      </c>
      <c r="F12" s="72">
        <v>2545</v>
      </c>
      <c r="G12" s="72">
        <v>2206</v>
      </c>
      <c r="H12" s="72">
        <v>1360</v>
      </c>
      <c r="I12" s="72">
        <v>736</v>
      </c>
      <c r="J12" s="72">
        <v>493</v>
      </c>
      <c r="K12" s="72">
        <v>325</v>
      </c>
      <c r="L12" s="73">
        <v>354</v>
      </c>
      <c r="M12" s="61">
        <f t="shared" si="2"/>
        <v>20746</v>
      </c>
      <c r="N12" s="12">
        <f t="shared" si="3"/>
        <v>5594</v>
      </c>
      <c r="O12" s="50">
        <f t="shared" si="4"/>
        <v>7133</v>
      </c>
      <c r="P12" s="35">
        <f t="shared" si="5"/>
        <v>8019</v>
      </c>
      <c r="Q12" s="13">
        <f t="shared" si="1"/>
        <v>15152</v>
      </c>
    </row>
    <row r="13" spans="1:17" x14ac:dyDescent="0.15">
      <c r="A13" s="9" t="s">
        <v>7</v>
      </c>
      <c r="B13" s="72">
        <v>580</v>
      </c>
      <c r="C13" s="72">
        <v>612</v>
      </c>
      <c r="D13" s="72">
        <v>969</v>
      </c>
      <c r="E13" s="72">
        <v>801</v>
      </c>
      <c r="F13" s="72">
        <v>634</v>
      </c>
      <c r="G13" s="72">
        <v>575</v>
      </c>
      <c r="H13" s="72">
        <v>328</v>
      </c>
      <c r="I13" s="72">
        <v>154</v>
      </c>
      <c r="J13" s="72">
        <v>110</v>
      </c>
      <c r="K13" s="72">
        <v>82</v>
      </c>
      <c r="L13" s="73">
        <v>104</v>
      </c>
      <c r="M13" s="61">
        <f t="shared" si="2"/>
        <v>4949</v>
      </c>
      <c r="N13" s="12">
        <f t="shared" si="3"/>
        <v>1192</v>
      </c>
      <c r="O13" s="50">
        <f t="shared" si="4"/>
        <v>1770</v>
      </c>
      <c r="P13" s="35">
        <f t="shared" si="5"/>
        <v>1987</v>
      </c>
      <c r="Q13" s="13">
        <f t="shared" si="1"/>
        <v>3757</v>
      </c>
    </row>
    <row r="14" spans="1:17" x14ac:dyDescent="0.15">
      <c r="A14" s="9" t="s">
        <v>8</v>
      </c>
      <c r="B14" s="72">
        <v>1016</v>
      </c>
      <c r="C14" s="72">
        <v>1248</v>
      </c>
      <c r="D14" s="72">
        <v>1996</v>
      </c>
      <c r="E14" s="72">
        <v>1841</v>
      </c>
      <c r="F14" s="72">
        <v>1691</v>
      </c>
      <c r="G14" s="72">
        <v>1434</v>
      </c>
      <c r="H14" s="72">
        <v>976</v>
      </c>
      <c r="I14" s="72">
        <v>504</v>
      </c>
      <c r="J14" s="72">
        <v>372</v>
      </c>
      <c r="K14" s="72">
        <v>278</v>
      </c>
      <c r="L14" s="73">
        <v>412</v>
      </c>
      <c r="M14" s="61">
        <f t="shared" si="2"/>
        <v>11768</v>
      </c>
      <c r="N14" s="12">
        <f t="shared" si="3"/>
        <v>2264</v>
      </c>
      <c r="O14" s="50">
        <f t="shared" si="4"/>
        <v>3837</v>
      </c>
      <c r="P14" s="35">
        <f t="shared" si="5"/>
        <v>5667</v>
      </c>
      <c r="Q14" s="13">
        <f t="shared" si="1"/>
        <v>9504</v>
      </c>
    </row>
    <row r="15" spans="1:17" x14ac:dyDescent="0.15">
      <c r="A15" s="9" t="s">
        <v>9</v>
      </c>
      <c r="B15" s="72">
        <v>1445</v>
      </c>
      <c r="C15" s="72">
        <v>1301</v>
      </c>
      <c r="D15" s="72">
        <v>1921</v>
      </c>
      <c r="E15" s="72">
        <v>1911</v>
      </c>
      <c r="F15" s="72">
        <v>1970</v>
      </c>
      <c r="G15" s="72">
        <v>1599</v>
      </c>
      <c r="H15" s="72">
        <v>1009</v>
      </c>
      <c r="I15" s="72">
        <v>655</v>
      </c>
      <c r="J15" s="72">
        <v>481</v>
      </c>
      <c r="K15" s="72">
        <v>329</v>
      </c>
      <c r="L15" s="73">
        <v>464</v>
      </c>
      <c r="M15" s="61">
        <f t="shared" si="2"/>
        <v>13085</v>
      </c>
      <c r="N15" s="12">
        <f t="shared" si="3"/>
        <v>2746</v>
      </c>
      <c r="O15" s="50">
        <f t="shared" si="4"/>
        <v>3832</v>
      </c>
      <c r="P15" s="35">
        <f t="shared" si="5"/>
        <v>6507</v>
      </c>
      <c r="Q15" s="13">
        <f t="shared" si="1"/>
        <v>10339</v>
      </c>
    </row>
    <row r="16" spans="1:17" ht="12.75" thickBot="1" x14ac:dyDescent="0.2">
      <c r="A16" s="17" t="s">
        <v>78</v>
      </c>
      <c r="B16" s="74">
        <f>SUM(B10:B15)</f>
        <v>15297</v>
      </c>
      <c r="C16" s="74">
        <f t="shared" ref="C16:M16" si="6">SUM(C10:C15)</f>
        <v>16443</v>
      </c>
      <c r="D16" s="74">
        <f t="shared" si="6"/>
        <v>18552</v>
      </c>
      <c r="E16" s="74">
        <f t="shared" si="6"/>
        <v>16257</v>
      </c>
      <c r="F16" s="74">
        <f t="shared" si="6"/>
        <v>13211</v>
      </c>
      <c r="G16" s="74">
        <f t="shared" si="6"/>
        <v>11029</v>
      </c>
      <c r="H16" s="74">
        <f t="shared" si="6"/>
        <v>6804</v>
      </c>
      <c r="I16" s="74">
        <f t="shared" si="6"/>
        <v>3839</v>
      </c>
      <c r="J16" s="74">
        <f t="shared" si="6"/>
        <v>2559</v>
      </c>
      <c r="K16" s="74">
        <f t="shared" si="6"/>
        <v>1708</v>
      </c>
      <c r="L16" s="75">
        <f t="shared" si="6"/>
        <v>2159</v>
      </c>
      <c r="M16" s="56">
        <f t="shared" si="6"/>
        <v>107858</v>
      </c>
      <c r="N16" s="23">
        <f t="shared" si="3"/>
        <v>31740</v>
      </c>
      <c r="O16" s="51">
        <f t="shared" si="4"/>
        <v>34809</v>
      </c>
      <c r="P16" s="36">
        <f t="shared" si="5"/>
        <v>41309</v>
      </c>
      <c r="Q16" s="24">
        <f t="shared" si="1"/>
        <v>76118</v>
      </c>
    </row>
    <row r="17" spans="1:17" x14ac:dyDescent="0.15">
      <c r="A17" s="16" t="s">
        <v>10</v>
      </c>
      <c r="B17" s="70">
        <v>2764</v>
      </c>
      <c r="C17" s="70">
        <v>2788</v>
      </c>
      <c r="D17" s="70">
        <v>4850</v>
      </c>
      <c r="E17" s="70">
        <v>4493</v>
      </c>
      <c r="F17" s="70">
        <v>3504</v>
      </c>
      <c r="G17" s="70">
        <v>2679</v>
      </c>
      <c r="H17" s="70">
        <v>1708</v>
      </c>
      <c r="I17" s="70">
        <v>978</v>
      </c>
      <c r="J17" s="70">
        <v>620</v>
      </c>
      <c r="K17" s="70">
        <v>362</v>
      </c>
      <c r="L17" s="71">
        <v>447</v>
      </c>
      <c r="M17" s="61">
        <f t="shared" ref="M17:M25" si="7">SUM(B17:L17)</f>
        <v>25193</v>
      </c>
      <c r="N17" s="21">
        <f t="shared" si="3"/>
        <v>5552</v>
      </c>
      <c r="O17" s="49">
        <f t="shared" si="4"/>
        <v>9343</v>
      </c>
      <c r="P17" s="34">
        <f t="shared" si="5"/>
        <v>10298</v>
      </c>
      <c r="Q17" s="22">
        <f t="shared" si="1"/>
        <v>19641</v>
      </c>
    </row>
    <row r="18" spans="1:17" x14ac:dyDescent="0.15">
      <c r="A18" s="9" t="s">
        <v>11</v>
      </c>
      <c r="B18" s="72">
        <v>5900</v>
      </c>
      <c r="C18" s="72">
        <v>6530</v>
      </c>
      <c r="D18" s="72">
        <v>10212</v>
      </c>
      <c r="E18" s="72">
        <v>9242</v>
      </c>
      <c r="F18" s="72">
        <v>7390</v>
      </c>
      <c r="G18" s="72">
        <v>5569</v>
      </c>
      <c r="H18" s="72">
        <v>3595</v>
      </c>
      <c r="I18" s="72">
        <v>2095</v>
      </c>
      <c r="J18" s="72">
        <v>1226</v>
      </c>
      <c r="K18" s="72">
        <v>784</v>
      </c>
      <c r="L18" s="73">
        <v>977</v>
      </c>
      <c r="M18" s="61">
        <f t="shared" si="7"/>
        <v>53520</v>
      </c>
      <c r="N18" s="12">
        <f t="shared" si="3"/>
        <v>12430</v>
      </c>
      <c r="O18" s="50">
        <f t="shared" si="4"/>
        <v>19454</v>
      </c>
      <c r="P18" s="35">
        <f t="shared" si="5"/>
        <v>21636</v>
      </c>
      <c r="Q18" s="13">
        <f t="shared" si="1"/>
        <v>41090</v>
      </c>
    </row>
    <row r="19" spans="1:17" x14ac:dyDescent="0.15">
      <c r="A19" s="9" t="s">
        <v>12</v>
      </c>
      <c r="B19" s="72">
        <v>5365</v>
      </c>
      <c r="C19" s="72">
        <v>5334</v>
      </c>
      <c r="D19" s="72">
        <v>7045</v>
      </c>
      <c r="E19" s="72">
        <v>6004</v>
      </c>
      <c r="F19" s="72">
        <v>4775</v>
      </c>
      <c r="G19" s="72">
        <v>3682</v>
      </c>
      <c r="H19" s="72">
        <v>2297</v>
      </c>
      <c r="I19" s="72">
        <v>1365</v>
      </c>
      <c r="J19" s="72">
        <v>807</v>
      </c>
      <c r="K19" s="72">
        <v>471</v>
      </c>
      <c r="L19" s="73">
        <v>546</v>
      </c>
      <c r="M19" s="61">
        <f t="shared" si="7"/>
        <v>37691</v>
      </c>
      <c r="N19" s="12">
        <f t="shared" si="3"/>
        <v>10699</v>
      </c>
      <c r="O19" s="50">
        <f t="shared" si="4"/>
        <v>13049</v>
      </c>
      <c r="P19" s="35">
        <f t="shared" si="5"/>
        <v>13943</v>
      </c>
      <c r="Q19" s="13">
        <f t="shared" si="1"/>
        <v>26992</v>
      </c>
    </row>
    <row r="20" spans="1:17" x14ac:dyDescent="0.15">
      <c r="A20" s="9" t="s">
        <v>13</v>
      </c>
      <c r="B20" s="72">
        <v>1127</v>
      </c>
      <c r="C20" s="72">
        <v>1297</v>
      </c>
      <c r="D20" s="72">
        <v>1686</v>
      </c>
      <c r="E20" s="72">
        <v>1572</v>
      </c>
      <c r="F20" s="72">
        <v>1360</v>
      </c>
      <c r="G20" s="72">
        <v>1070</v>
      </c>
      <c r="H20" s="72">
        <v>731</v>
      </c>
      <c r="I20" s="72">
        <v>507</v>
      </c>
      <c r="J20" s="72">
        <v>318</v>
      </c>
      <c r="K20" s="72">
        <v>172</v>
      </c>
      <c r="L20" s="73">
        <v>222</v>
      </c>
      <c r="M20" s="61">
        <f t="shared" si="7"/>
        <v>10062</v>
      </c>
      <c r="N20" s="12">
        <f t="shared" si="3"/>
        <v>2424</v>
      </c>
      <c r="O20" s="50">
        <f t="shared" si="4"/>
        <v>3258</v>
      </c>
      <c r="P20" s="35">
        <f t="shared" si="5"/>
        <v>4380</v>
      </c>
      <c r="Q20" s="13">
        <f t="shared" si="1"/>
        <v>7638</v>
      </c>
    </row>
    <row r="21" spans="1:17" x14ac:dyDescent="0.15">
      <c r="A21" s="9" t="s">
        <v>14</v>
      </c>
      <c r="B21" s="72">
        <v>3686</v>
      </c>
      <c r="C21" s="72">
        <v>3803</v>
      </c>
      <c r="D21" s="72">
        <v>6124</v>
      </c>
      <c r="E21" s="72">
        <v>5480</v>
      </c>
      <c r="F21" s="72">
        <v>4792</v>
      </c>
      <c r="G21" s="72">
        <v>3778</v>
      </c>
      <c r="H21" s="72">
        <v>2381</v>
      </c>
      <c r="I21" s="72">
        <v>1398</v>
      </c>
      <c r="J21" s="72">
        <v>775</v>
      </c>
      <c r="K21" s="72">
        <v>453</v>
      </c>
      <c r="L21" s="73">
        <v>666</v>
      </c>
      <c r="M21" s="61">
        <f t="shared" si="7"/>
        <v>33336</v>
      </c>
      <c r="N21" s="12">
        <f t="shared" si="3"/>
        <v>7489</v>
      </c>
      <c r="O21" s="50">
        <f t="shared" si="4"/>
        <v>11604</v>
      </c>
      <c r="P21" s="35">
        <f t="shared" si="5"/>
        <v>14243</v>
      </c>
      <c r="Q21" s="13">
        <f t="shared" si="1"/>
        <v>25847</v>
      </c>
    </row>
    <row r="22" spans="1:17" x14ac:dyDescent="0.15">
      <c r="A22" s="9" t="s">
        <v>15</v>
      </c>
      <c r="B22" s="72">
        <v>214</v>
      </c>
      <c r="C22" s="72">
        <v>206</v>
      </c>
      <c r="D22" s="72">
        <v>263</v>
      </c>
      <c r="E22" s="72">
        <v>289</v>
      </c>
      <c r="F22" s="72">
        <v>201</v>
      </c>
      <c r="G22" s="72">
        <v>196</v>
      </c>
      <c r="H22" s="72">
        <v>122</v>
      </c>
      <c r="I22" s="72">
        <v>71</v>
      </c>
      <c r="J22" s="72">
        <v>47</v>
      </c>
      <c r="K22" s="72">
        <v>31</v>
      </c>
      <c r="L22" s="73">
        <v>40</v>
      </c>
      <c r="M22" s="61">
        <f t="shared" si="7"/>
        <v>1680</v>
      </c>
      <c r="N22" s="12">
        <f t="shared" si="3"/>
        <v>420</v>
      </c>
      <c r="O22" s="50">
        <f t="shared" si="4"/>
        <v>552</v>
      </c>
      <c r="P22" s="35">
        <f t="shared" si="5"/>
        <v>708</v>
      </c>
      <c r="Q22" s="13">
        <f t="shared" si="1"/>
        <v>1260</v>
      </c>
    </row>
    <row r="23" spans="1:17" x14ac:dyDescent="0.15">
      <c r="A23" s="9" t="s">
        <v>16</v>
      </c>
      <c r="B23" s="72">
        <v>689</v>
      </c>
      <c r="C23" s="72">
        <v>654</v>
      </c>
      <c r="D23" s="72">
        <v>1202</v>
      </c>
      <c r="E23" s="72">
        <v>1075</v>
      </c>
      <c r="F23" s="72">
        <v>961</v>
      </c>
      <c r="G23" s="72">
        <v>820</v>
      </c>
      <c r="H23" s="72">
        <v>508</v>
      </c>
      <c r="I23" s="72">
        <v>379</v>
      </c>
      <c r="J23" s="72">
        <v>226</v>
      </c>
      <c r="K23" s="72">
        <v>130</v>
      </c>
      <c r="L23" s="73">
        <v>156</v>
      </c>
      <c r="M23" s="61">
        <f t="shared" si="7"/>
        <v>6800</v>
      </c>
      <c r="N23" s="12">
        <f t="shared" si="3"/>
        <v>1343</v>
      </c>
      <c r="O23" s="50">
        <f t="shared" si="4"/>
        <v>2277</v>
      </c>
      <c r="P23" s="35">
        <f t="shared" si="5"/>
        <v>3180</v>
      </c>
      <c r="Q23" s="13">
        <f t="shared" si="1"/>
        <v>5457</v>
      </c>
    </row>
    <row r="24" spans="1:17" x14ac:dyDescent="0.15">
      <c r="A24" s="9" t="s">
        <v>17</v>
      </c>
      <c r="B24" s="72">
        <v>520</v>
      </c>
      <c r="C24" s="72">
        <v>535</v>
      </c>
      <c r="D24" s="72">
        <v>613</v>
      </c>
      <c r="E24" s="72">
        <v>555</v>
      </c>
      <c r="F24" s="72">
        <v>451</v>
      </c>
      <c r="G24" s="72">
        <v>389</v>
      </c>
      <c r="H24" s="72">
        <v>252</v>
      </c>
      <c r="I24" s="72">
        <v>157</v>
      </c>
      <c r="J24" s="72">
        <v>117</v>
      </c>
      <c r="K24" s="72">
        <v>75</v>
      </c>
      <c r="L24" s="73">
        <v>92</v>
      </c>
      <c r="M24" s="61">
        <f t="shared" si="7"/>
        <v>3756</v>
      </c>
      <c r="N24" s="12">
        <f t="shared" si="3"/>
        <v>1055</v>
      </c>
      <c r="O24" s="50">
        <f t="shared" si="4"/>
        <v>1168</v>
      </c>
      <c r="P24" s="35">
        <f t="shared" si="5"/>
        <v>1533</v>
      </c>
      <c r="Q24" s="13">
        <f t="shared" si="1"/>
        <v>2701</v>
      </c>
    </row>
    <row r="25" spans="1:17" x14ac:dyDescent="0.15">
      <c r="A25" s="9" t="s">
        <v>18</v>
      </c>
      <c r="B25" s="72">
        <v>1392</v>
      </c>
      <c r="C25" s="72">
        <v>1597</v>
      </c>
      <c r="D25" s="72">
        <v>2664</v>
      </c>
      <c r="E25" s="72">
        <v>2415</v>
      </c>
      <c r="F25" s="72">
        <v>1912</v>
      </c>
      <c r="G25" s="72">
        <v>1471</v>
      </c>
      <c r="H25" s="72">
        <v>1061</v>
      </c>
      <c r="I25" s="72">
        <v>625</v>
      </c>
      <c r="J25" s="72">
        <v>322</v>
      </c>
      <c r="K25" s="72">
        <v>258</v>
      </c>
      <c r="L25" s="73">
        <v>285</v>
      </c>
      <c r="M25" s="61">
        <f t="shared" si="7"/>
        <v>14002</v>
      </c>
      <c r="N25" s="12">
        <f t="shared" si="3"/>
        <v>2989</v>
      </c>
      <c r="O25" s="50">
        <f t="shared" si="4"/>
        <v>5079</v>
      </c>
      <c r="P25" s="35">
        <f t="shared" si="5"/>
        <v>5934</v>
      </c>
      <c r="Q25" s="13">
        <f t="shared" si="1"/>
        <v>11013</v>
      </c>
    </row>
    <row r="26" spans="1:17" ht="12.75" thickBot="1" x14ac:dyDescent="0.2">
      <c r="A26" s="17" t="s">
        <v>79</v>
      </c>
      <c r="B26" s="74">
        <f>SUM(B17:B25)</f>
        <v>21657</v>
      </c>
      <c r="C26" s="74">
        <f t="shared" ref="C26:M26" si="8">SUM(C17:C25)</f>
        <v>22744</v>
      </c>
      <c r="D26" s="74">
        <f t="shared" si="8"/>
        <v>34659</v>
      </c>
      <c r="E26" s="74">
        <f t="shared" si="8"/>
        <v>31125</v>
      </c>
      <c r="F26" s="74">
        <f t="shared" si="8"/>
        <v>25346</v>
      </c>
      <c r="G26" s="74">
        <f t="shared" si="8"/>
        <v>19654</v>
      </c>
      <c r="H26" s="74">
        <f t="shared" si="8"/>
        <v>12655</v>
      </c>
      <c r="I26" s="74">
        <f t="shared" si="8"/>
        <v>7575</v>
      </c>
      <c r="J26" s="74">
        <f t="shared" si="8"/>
        <v>4458</v>
      </c>
      <c r="K26" s="74">
        <f t="shared" si="8"/>
        <v>2736</v>
      </c>
      <c r="L26" s="75">
        <f t="shared" si="8"/>
        <v>3431</v>
      </c>
      <c r="M26" s="56">
        <f t="shared" si="8"/>
        <v>186040</v>
      </c>
      <c r="N26" s="23">
        <f t="shared" si="3"/>
        <v>44401</v>
      </c>
      <c r="O26" s="51">
        <f t="shared" si="4"/>
        <v>65784</v>
      </c>
      <c r="P26" s="36">
        <f t="shared" si="5"/>
        <v>75855</v>
      </c>
      <c r="Q26" s="24">
        <f t="shared" si="1"/>
        <v>141639</v>
      </c>
    </row>
    <row r="27" spans="1:17" x14ac:dyDescent="0.15">
      <c r="A27" s="16" t="s">
        <v>19</v>
      </c>
      <c r="B27" s="70">
        <v>875</v>
      </c>
      <c r="C27" s="70">
        <v>897</v>
      </c>
      <c r="D27" s="70">
        <v>1310</v>
      </c>
      <c r="E27" s="70">
        <v>1321</v>
      </c>
      <c r="F27" s="70">
        <v>1052</v>
      </c>
      <c r="G27" s="70">
        <v>944</v>
      </c>
      <c r="H27" s="70">
        <v>625</v>
      </c>
      <c r="I27" s="70">
        <v>359</v>
      </c>
      <c r="J27" s="70">
        <v>224</v>
      </c>
      <c r="K27" s="70">
        <v>155</v>
      </c>
      <c r="L27" s="71">
        <v>162</v>
      </c>
      <c r="M27" s="61">
        <f>SUM(B27:L27)</f>
        <v>7924</v>
      </c>
      <c r="N27" s="21">
        <f>SUM(B27:C27)</f>
        <v>1772</v>
      </c>
      <c r="O27" s="49">
        <f>SUM(D27:E27)</f>
        <v>2631</v>
      </c>
      <c r="P27" s="34">
        <f>SUM(F27:L27)</f>
        <v>3521</v>
      </c>
      <c r="Q27" s="22">
        <f t="shared" si="1"/>
        <v>6152</v>
      </c>
    </row>
    <row r="28" spans="1:17" x14ac:dyDescent="0.15">
      <c r="A28" s="9" t="s">
        <v>20</v>
      </c>
      <c r="B28" s="72">
        <v>258</v>
      </c>
      <c r="C28" s="72">
        <v>224</v>
      </c>
      <c r="D28" s="72">
        <v>321</v>
      </c>
      <c r="E28" s="72">
        <v>331</v>
      </c>
      <c r="F28" s="72">
        <v>338</v>
      </c>
      <c r="G28" s="72">
        <v>264</v>
      </c>
      <c r="H28" s="72">
        <v>171</v>
      </c>
      <c r="I28" s="72">
        <v>93</v>
      </c>
      <c r="J28" s="72">
        <v>82</v>
      </c>
      <c r="K28" s="72">
        <v>52</v>
      </c>
      <c r="L28" s="73">
        <v>58</v>
      </c>
      <c r="M28" s="61">
        <f>SUM(B28:L28)</f>
        <v>2192</v>
      </c>
      <c r="N28" s="12">
        <f>SUM(B28:C28)</f>
        <v>482</v>
      </c>
      <c r="O28" s="50">
        <f>SUM(D28:E28)</f>
        <v>652</v>
      </c>
      <c r="P28" s="35">
        <f>SUM(F28:L28)</f>
        <v>1058</v>
      </c>
      <c r="Q28" s="13">
        <f t="shared" si="1"/>
        <v>1710</v>
      </c>
    </row>
    <row r="29" spans="1:17" x14ac:dyDescent="0.15">
      <c r="A29" s="9" t="s">
        <v>21</v>
      </c>
      <c r="B29" s="72">
        <v>576</v>
      </c>
      <c r="C29" s="72">
        <v>529</v>
      </c>
      <c r="D29" s="72">
        <v>667</v>
      </c>
      <c r="E29" s="72">
        <v>625</v>
      </c>
      <c r="F29" s="72">
        <v>525</v>
      </c>
      <c r="G29" s="72">
        <v>370</v>
      </c>
      <c r="H29" s="72">
        <v>262</v>
      </c>
      <c r="I29" s="72">
        <v>153</v>
      </c>
      <c r="J29" s="72">
        <v>69</v>
      </c>
      <c r="K29" s="72">
        <v>73</v>
      </c>
      <c r="L29" s="73">
        <v>65</v>
      </c>
      <c r="M29" s="61">
        <f>SUM(B29:L29)</f>
        <v>3914</v>
      </c>
      <c r="N29" s="12">
        <f>SUM(B29:C29)</f>
        <v>1105</v>
      </c>
      <c r="O29" s="50">
        <f>SUM(D29:E29)</f>
        <v>1292</v>
      </c>
      <c r="P29" s="35">
        <f>SUM(F29:L29)</f>
        <v>1517</v>
      </c>
      <c r="Q29" s="13">
        <f t="shared" si="1"/>
        <v>2809</v>
      </c>
    </row>
    <row r="30" spans="1:17" x14ac:dyDescent="0.15">
      <c r="A30" s="9" t="s">
        <v>22</v>
      </c>
      <c r="B30" s="72">
        <v>149</v>
      </c>
      <c r="C30" s="72">
        <v>166</v>
      </c>
      <c r="D30" s="72">
        <v>187</v>
      </c>
      <c r="E30" s="72">
        <v>208</v>
      </c>
      <c r="F30" s="72">
        <v>169</v>
      </c>
      <c r="G30" s="72">
        <v>127</v>
      </c>
      <c r="H30" s="72">
        <v>65</v>
      </c>
      <c r="I30" s="72">
        <v>36</v>
      </c>
      <c r="J30" s="72">
        <v>39</v>
      </c>
      <c r="K30" s="72">
        <v>22</v>
      </c>
      <c r="L30" s="73">
        <v>18</v>
      </c>
      <c r="M30" s="61">
        <f>SUM(B30:L30)</f>
        <v>1186</v>
      </c>
      <c r="N30" s="12">
        <f>SUM(B30:C30)</f>
        <v>315</v>
      </c>
      <c r="O30" s="50">
        <f>SUM(D30:E30)</f>
        <v>395</v>
      </c>
      <c r="P30" s="35">
        <f>SUM(F30:L30)</f>
        <v>476</v>
      </c>
      <c r="Q30" s="13">
        <f t="shared" si="1"/>
        <v>871</v>
      </c>
    </row>
    <row r="31" spans="1:17" ht="12.75" thickBot="1" x14ac:dyDescent="0.2">
      <c r="A31" s="17" t="s">
        <v>80</v>
      </c>
      <c r="B31" s="74">
        <f t="shared" ref="B31:M31" si="9">SUM(B27:B30)</f>
        <v>1858</v>
      </c>
      <c r="C31" s="74">
        <f t="shared" si="9"/>
        <v>1816</v>
      </c>
      <c r="D31" s="74">
        <f t="shared" si="9"/>
        <v>2485</v>
      </c>
      <c r="E31" s="74">
        <f t="shared" si="9"/>
        <v>2485</v>
      </c>
      <c r="F31" s="74">
        <f t="shared" si="9"/>
        <v>2084</v>
      </c>
      <c r="G31" s="74">
        <f t="shared" si="9"/>
        <v>1705</v>
      </c>
      <c r="H31" s="74">
        <f t="shared" si="9"/>
        <v>1123</v>
      </c>
      <c r="I31" s="74">
        <f t="shared" si="9"/>
        <v>641</v>
      </c>
      <c r="J31" s="74">
        <f t="shared" si="9"/>
        <v>414</v>
      </c>
      <c r="K31" s="74">
        <f t="shared" si="9"/>
        <v>302</v>
      </c>
      <c r="L31" s="75">
        <f t="shared" si="9"/>
        <v>303</v>
      </c>
      <c r="M31" s="56">
        <f t="shared" si="9"/>
        <v>15216</v>
      </c>
      <c r="N31" s="23">
        <f t="shared" si="3"/>
        <v>3674</v>
      </c>
      <c r="O31" s="51">
        <f t="shared" si="4"/>
        <v>4970</v>
      </c>
      <c r="P31" s="36">
        <f t="shared" si="5"/>
        <v>6572</v>
      </c>
      <c r="Q31" s="24">
        <f t="shared" si="1"/>
        <v>11542</v>
      </c>
    </row>
    <row r="32" spans="1:17" x14ac:dyDescent="0.15">
      <c r="A32" s="16" t="s">
        <v>23</v>
      </c>
      <c r="B32" s="70">
        <v>2058</v>
      </c>
      <c r="C32" s="70">
        <v>2471</v>
      </c>
      <c r="D32" s="70">
        <v>2937</v>
      </c>
      <c r="E32" s="70">
        <v>2696</v>
      </c>
      <c r="F32" s="70">
        <v>2313</v>
      </c>
      <c r="G32" s="70">
        <v>1815</v>
      </c>
      <c r="H32" s="70">
        <v>1167</v>
      </c>
      <c r="I32" s="70">
        <v>669</v>
      </c>
      <c r="J32" s="70">
        <v>466</v>
      </c>
      <c r="K32" s="70">
        <v>270</v>
      </c>
      <c r="L32" s="71">
        <v>283</v>
      </c>
      <c r="M32" s="54">
        <f t="shared" ref="M32:M61" si="10">SUM(B32:L32)</f>
        <v>17145</v>
      </c>
      <c r="N32" s="21">
        <f t="shared" si="3"/>
        <v>4529</v>
      </c>
      <c r="O32" s="49">
        <f t="shared" si="4"/>
        <v>5633</v>
      </c>
      <c r="P32" s="34">
        <f t="shared" si="5"/>
        <v>6983</v>
      </c>
      <c r="Q32" s="22">
        <f t="shared" si="1"/>
        <v>12616</v>
      </c>
    </row>
    <row r="33" spans="1:17" x14ac:dyDescent="0.15">
      <c r="A33" s="9" t="s">
        <v>24</v>
      </c>
      <c r="B33" s="72">
        <v>895</v>
      </c>
      <c r="C33" s="72">
        <v>961</v>
      </c>
      <c r="D33" s="72">
        <v>1110</v>
      </c>
      <c r="E33" s="72">
        <v>1063</v>
      </c>
      <c r="F33" s="72">
        <v>854</v>
      </c>
      <c r="G33" s="72">
        <v>731</v>
      </c>
      <c r="H33" s="72">
        <v>484</v>
      </c>
      <c r="I33" s="72">
        <v>238</v>
      </c>
      <c r="J33" s="72">
        <v>154</v>
      </c>
      <c r="K33" s="72">
        <v>108</v>
      </c>
      <c r="L33" s="73">
        <v>127</v>
      </c>
      <c r="M33" s="55">
        <f t="shared" si="10"/>
        <v>6725</v>
      </c>
      <c r="N33" s="12">
        <f t="shared" si="3"/>
        <v>1856</v>
      </c>
      <c r="O33" s="50">
        <f t="shared" si="4"/>
        <v>2173</v>
      </c>
      <c r="P33" s="35">
        <f t="shared" si="5"/>
        <v>2696</v>
      </c>
      <c r="Q33" s="13">
        <f t="shared" si="1"/>
        <v>4869</v>
      </c>
    </row>
    <row r="34" spans="1:17" x14ac:dyDescent="0.15">
      <c r="A34" s="9" t="s">
        <v>25</v>
      </c>
      <c r="B34" s="72">
        <v>2763</v>
      </c>
      <c r="C34" s="72">
        <v>2651</v>
      </c>
      <c r="D34" s="72">
        <v>5503</v>
      </c>
      <c r="E34" s="72">
        <v>5060</v>
      </c>
      <c r="F34" s="72">
        <v>3931</v>
      </c>
      <c r="G34" s="72">
        <v>3063</v>
      </c>
      <c r="H34" s="72">
        <v>1750</v>
      </c>
      <c r="I34" s="72">
        <v>955</v>
      </c>
      <c r="J34" s="72">
        <v>619</v>
      </c>
      <c r="K34" s="72">
        <v>398</v>
      </c>
      <c r="L34" s="73">
        <v>451</v>
      </c>
      <c r="M34" s="55">
        <f t="shared" si="10"/>
        <v>27144</v>
      </c>
      <c r="N34" s="12">
        <f t="shared" si="3"/>
        <v>5414</v>
      </c>
      <c r="O34" s="50">
        <f t="shared" si="4"/>
        <v>10563</v>
      </c>
      <c r="P34" s="35">
        <f t="shared" si="5"/>
        <v>11167</v>
      </c>
      <c r="Q34" s="13">
        <f t="shared" si="1"/>
        <v>21730</v>
      </c>
    </row>
    <row r="35" spans="1:17" x14ac:dyDescent="0.15">
      <c r="A35" s="9" t="s">
        <v>26</v>
      </c>
      <c r="B35" s="72">
        <v>506</v>
      </c>
      <c r="C35" s="72">
        <v>666</v>
      </c>
      <c r="D35" s="72">
        <v>1566</v>
      </c>
      <c r="E35" s="72">
        <v>1483</v>
      </c>
      <c r="F35" s="72">
        <v>939</v>
      </c>
      <c r="G35" s="72">
        <v>653</v>
      </c>
      <c r="H35" s="72">
        <v>373</v>
      </c>
      <c r="I35" s="72">
        <v>197</v>
      </c>
      <c r="J35" s="72">
        <v>96</v>
      </c>
      <c r="K35" s="72">
        <v>67</v>
      </c>
      <c r="L35" s="73">
        <v>41</v>
      </c>
      <c r="M35" s="55">
        <f t="shared" si="10"/>
        <v>6587</v>
      </c>
      <c r="N35" s="12">
        <f t="shared" si="3"/>
        <v>1172</v>
      </c>
      <c r="O35" s="50">
        <f t="shared" si="4"/>
        <v>3049</v>
      </c>
      <c r="P35" s="35">
        <f t="shared" si="5"/>
        <v>2366</v>
      </c>
      <c r="Q35" s="13">
        <f t="shared" si="1"/>
        <v>5415</v>
      </c>
    </row>
    <row r="36" spans="1:17" ht="12.75" thickBot="1" x14ac:dyDescent="0.2">
      <c r="A36" s="17" t="s">
        <v>81</v>
      </c>
      <c r="B36" s="74">
        <f>SUM(B32:B35)</f>
        <v>6222</v>
      </c>
      <c r="C36" s="74">
        <f t="shared" ref="C36:M36" si="11">SUM(C32:C35)</f>
        <v>6749</v>
      </c>
      <c r="D36" s="74">
        <f t="shared" si="11"/>
        <v>11116</v>
      </c>
      <c r="E36" s="74">
        <f t="shared" si="11"/>
        <v>10302</v>
      </c>
      <c r="F36" s="74">
        <f t="shared" si="11"/>
        <v>8037</v>
      </c>
      <c r="G36" s="74">
        <f t="shared" si="11"/>
        <v>6262</v>
      </c>
      <c r="H36" s="74">
        <f t="shared" si="11"/>
        <v>3774</v>
      </c>
      <c r="I36" s="74">
        <f t="shared" si="11"/>
        <v>2059</v>
      </c>
      <c r="J36" s="74">
        <f t="shared" si="11"/>
        <v>1335</v>
      </c>
      <c r="K36" s="74">
        <f t="shared" si="11"/>
        <v>843</v>
      </c>
      <c r="L36" s="75">
        <f t="shared" si="11"/>
        <v>902</v>
      </c>
      <c r="M36" s="56">
        <f t="shared" si="11"/>
        <v>57601</v>
      </c>
      <c r="N36" s="23">
        <f t="shared" si="3"/>
        <v>12971</v>
      </c>
      <c r="O36" s="51">
        <f t="shared" si="4"/>
        <v>21418</v>
      </c>
      <c r="P36" s="36">
        <f t="shared" si="5"/>
        <v>23212</v>
      </c>
      <c r="Q36" s="24">
        <f t="shared" si="1"/>
        <v>44630</v>
      </c>
    </row>
    <row r="37" spans="1:17" x14ac:dyDescent="0.15">
      <c r="A37" s="16" t="s">
        <v>96</v>
      </c>
      <c r="B37" s="76">
        <v>370</v>
      </c>
      <c r="C37" s="70">
        <v>411</v>
      </c>
      <c r="D37" s="70">
        <v>548</v>
      </c>
      <c r="E37" s="70">
        <v>561</v>
      </c>
      <c r="F37" s="70">
        <v>422</v>
      </c>
      <c r="G37" s="70">
        <v>394</v>
      </c>
      <c r="H37" s="70">
        <v>231</v>
      </c>
      <c r="I37" s="70">
        <v>115</v>
      </c>
      <c r="J37" s="70">
        <v>80</v>
      </c>
      <c r="K37" s="70">
        <v>54</v>
      </c>
      <c r="L37" s="71">
        <v>51</v>
      </c>
      <c r="M37" s="54">
        <f t="shared" si="10"/>
        <v>3237</v>
      </c>
      <c r="N37" s="21">
        <f t="shared" si="3"/>
        <v>781</v>
      </c>
      <c r="O37" s="49">
        <f t="shared" si="4"/>
        <v>1109</v>
      </c>
      <c r="P37" s="34">
        <f t="shared" si="5"/>
        <v>1347</v>
      </c>
      <c r="Q37" s="22">
        <f t="shared" si="1"/>
        <v>2456</v>
      </c>
    </row>
    <row r="38" spans="1:17" x14ac:dyDescent="0.15">
      <c r="A38" s="9" t="s">
        <v>27</v>
      </c>
      <c r="B38" s="77">
        <v>466</v>
      </c>
      <c r="C38" s="72">
        <v>386</v>
      </c>
      <c r="D38" s="72">
        <v>1015</v>
      </c>
      <c r="E38" s="72">
        <v>788</v>
      </c>
      <c r="F38" s="72">
        <v>602</v>
      </c>
      <c r="G38" s="72">
        <v>460</v>
      </c>
      <c r="H38" s="72">
        <v>240</v>
      </c>
      <c r="I38" s="72">
        <v>164</v>
      </c>
      <c r="J38" s="72">
        <v>105</v>
      </c>
      <c r="K38" s="72">
        <v>53</v>
      </c>
      <c r="L38" s="73">
        <v>71</v>
      </c>
      <c r="M38" s="55">
        <f t="shared" si="10"/>
        <v>4350</v>
      </c>
      <c r="N38" s="12">
        <f t="shared" si="3"/>
        <v>852</v>
      </c>
      <c r="O38" s="50">
        <f t="shared" si="4"/>
        <v>1803</v>
      </c>
      <c r="P38" s="35">
        <f t="shared" si="5"/>
        <v>1695</v>
      </c>
      <c r="Q38" s="13">
        <f t="shared" si="1"/>
        <v>3498</v>
      </c>
    </row>
    <row r="39" spans="1:17" x14ac:dyDescent="0.15">
      <c r="A39" s="9" t="s">
        <v>28</v>
      </c>
      <c r="B39" s="77">
        <v>76</v>
      </c>
      <c r="C39" s="72">
        <v>73</v>
      </c>
      <c r="D39" s="72">
        <v>194</v>
      </c>
      <c r="E39" s="72">
        <v>227</v>
      </c>
      <c r="F39" s="72">
        <v>197</v>
      </c>
      <c r="G39" s="72">
        <v>210</v>
      </c>
      <c r="H39" s="72">
        <v>157</v>
      </c>
      <c r="I39" s="72">
        <v>108</v>
      </c>
      <c r="J39" s="72">
        <v>91</v>
      </c>
      <c r="K39" s="72">
        <v>43</v>
      </c>
      <c r="L39" s="73">
        <v>30</v>
      </c>
      <c r="M39" s="55">
        <f t="shared" si="10"/>
        <v>1406</v>
      </c>
      <c r="N39" s="12">
        <f t="shared" si="3"/>
        <v>149</v>
      </c>
      <c r="O39" s="50">
        <f t="shared" si="4"/>
        <v>421</v>
      </c>
      <c r="P39" s="35">
        <f t="shared" si="5"/>
        <v>836</v>
      </c>
      <c r="Q39" s="13">
        <f t="shared" si="1"/>
        <v>1257</v>
      </c>
    </row>
    <row r="40" spans="1:17" x14ac:dyDescent="0.15">
      <c r="A40" s="9" t="s">
        <v>29</v>
      </c>
      <c r="B40" s="77">
        <v>1856</v>
      </c>
      <c r="C40" s="72">
        <v>1937</v>
      </c>
      <c r="D40" s="72">
        <v>2809</v>
      </c>
      <c r="E40" s="72">
        <v>2468</v>
      </c>
      <c r="F40" s="72">
        <v>2029</v>
      </c>
      <c r="G40" s="72">
        <v>1478</v>
      </c>
      <c r="H40" s="72">
        <v>942</v>
      </c>
      <c r="I40" s="72">
        <v>595</v>
      </c>
      <c r="J40" s="72">
        <v>421</v>
      </c>
      <c r="K40" s="72">
        <v>249</v>
      </c>
      <c r="L40" s="73">
        <v>286</v>
      </c>
      <c r="M40" s="55">
        <f t="shared" si="10"/>
        <v>15070</v>
      </c>
      <c r="N40" s="12">
        <f t="shared" si="3"/>
        <v>3793</v>
      </c>
      <c r="O40" s="50">
        <f t="shared" si="4"/>
        <v>5277</v>
      </c>
      <c r="P40" s="35">
        <f t="shared" si="5"/>
        <v>6000</v>
      </c>
      <c r="Q40" s="13">
        <f t="shared" si="1"/>
        <v>11277</v>
      </c>
    </row>
    <row r="41" spans="1:17" x14ac:dyDescent="0.15">
      <c r="A41" s="9" t="s">
        <v>30</v>
      </c>
      <c r="B41" s="77">
        <v>198</v>
      </c>
      <c r="C41" s="72">
        <v>300</v>
      </c>
      <c r="D41" s="72">
        <v>683</v>
      </c>
      <c r="E41" s="72">
        <v>615</v>
      </c>
      <c r="F41" s="72">
        <v>601</v>
      </c>
      <c r="G41" s="72">
        <v>411</v>
      </c>
      <c r="H41" s="72">
        <v>284</v>
      </c>
      <c r="I41" s="72">
        <v>210</v>
      </c>
      <c r="J41" s="72">
        <v>116</v>
      </c>
      <c r="K41" s="72">
        <v>81</v>
      </c>
      <c r="L41" s="73">
        <v>97</v>
      </c>
      <c r="M41" s="55">
        <f t="shared" si="10"/>
        <v>3596</v>
      </c>
      <c r="N41" s="12">
        <f t="shared" si="3"/>
        <v>498</v>
      </c>
      <c r="O41" s="50">
        <f t="shared" si="4"/>
        <v>1298</v>
      </c>
      <c r="P41" s="35">
        <f t="shared" si="5"/>
        <v>1800</v>
      </c>
      <c r="Q41" s="13">
        <f t="shared" si="1"/>
        <v>3098</v>
      </c>
    </row>
    <row r="42" spans="1:17" x14ac:dyDescent="0.15">
      <c r="A42" s="9" t="s">
        <v>31</v>
      </c>
      <c r="B42" s="77">
        <v>33</v>
      </c>
      <c r="C42" s="72">
        <v>60</v>
      </c>
      <c r="D42" s="72">
        <v>141</v>
      </c>
      <c r="E42" s="72">
        <v>117</v>
      </c>
      <c r="F42" s="72">
        <v>111</v>
      </c>
      <c r="G42" s="72">
        <v>76</v>
      </c>
      <c r="H42" s="72">
        <v>50</v>
      </c>
      <c r="I42" s="72">
        <v>48</v>
      </c>
      <c r="J42" s="72">
        <v>9</v>
      </c>
      <c r="K42" s="72">
        <v>11</v>
      </c>
      <c r="L42" s="73">
        <v>8</v>
      </c>
      <c r="M42" s="55">
        <f t="shared" si="10"/>
        <v>664</v>
      </c>
      <c r="N42" s="12">
        <f t="shared" si="3"/>
        <v>93</v>
      </c>
      <c r="O42" s="50">
        <f t="shared" si="4"/>
        <v>258</v>
      </c>
      <c r="P42" s="35">
        <f t="shared" si="5"/>
        <v>313</v>
      </c>
      <c r="Q42" s="13">
        <f t="shared" si="1"/>
        <v>571</v>
      </c>
    </row>
    <row r="43" spans="1:17" ht="12.75" thickBot="1" x14ac:dyDescent="0.2">
      <c r="A43" s="17" t="s">
        <v>82</v>
      </c>
      <c r="B43" s="78">
        <f>SUM(B37:B42)</f>
        <v>2999</v>
      </c>
      <c r="C43" s="74">
        <f t="shared" ref="C43:M43" si="12">SUM(C37:C42)</f>
        <v>3167</v>
      </c>
      <c r="D43" s="74">
        <f t="shared" si="12"/>
        <v>5390</v>
      </c>
      <c r="E43" s="74">
        <f t="shared" si="12"/>
        <v>4776</v>
      </c>
      <c r="F43" s="74">
        <f t="shared" si="12"/>
        <v>3962</v>
      </c>
      <c r="G43" s="74">
        <f t="shared" si="12"/>
        <v>3029</v>
      </c>
      <c r="H43" s="74">
        <f t="shared" si="12"/>
        <v>1904</v>
      </c>
      <c r="I43" s="74">
        <f t="shared" si="12"/>
        <v>1240</v>
      </c>
      <c r="J43" s="74">
        <f t="shared" si="12"/>
        <v>822</v>
      </c>
      <c r="K43" s="74">
        <f t="shared" si="12"/>
        <v>491</v>
      </c>
      <c r="L43" s="75">
        <f t="shared" si="12"/>
        <v>543</v>
      </c>
      <c r="M43" s="56">
        <f t="shared" si="12"/>
        <v>28323</v>
      </c>
      <c r="N43" s="23">
        <f t="shared" si="3"/>
        <v>6166</v>
      </c>
      <c r="O43" s="51">
        <f t="shared" si="4"/>
        <v>10166</v>
      </c>
      <c r="P43" s="36">
        <f t="shared" si="5"/>
        <v>11991</v>
      </c>
      <c r="Q43" s="24">
        <f t="shared" si="1"/>
        <v>22157</v>
      </c>
    </row>
    <row r="44" spans="1:17" x14ac:dyDescent="0.15">
      <c r="A44" s="16" t="s">
        <v>32</v>
      </c>
      <c r="B44" s="76">
        <v>1622</v>
      </c>
      <c r="C44" s="70">
        <v>1524</v>
      </c>
      <c r="D44" s="70">
        <v>1588</v>
      </c>
      <c r="E44" s="70">
        <v>1392</v>
      </c>
      <c r="F44" s="70">
        <v>1156</v>
      </c>
      <c r="G44" s="70">
        <v>932</v>
      </c>
      <c r="H44" s="70">
        <v>474</v>
      </c>
      <c r="I44" s="70">
        <v>272</v>
      </c>
      <c r="J44" s="70">
        <v>165</v>
      </c>
      <c r="K44" s="70">
        <v>78</v>
      </c>
      <c r="L44" s="71">
        <v>74</v>
      </c>
      <c r="M44" s="54">
        <f t="shared" si="10"/>
        <v>9277</v>
      </c>
      <c r="N44" s="21">
        <f t="shared" si="3"/>
        <v>3146</v>
      </c>
      <c r="O44" s="49">
        <f t="shared" si="4"/>
        <v>2980</v>
      </c>
      <c r="P44" s="34">
        <f t="shared" si="5"/>
        <v>3151</v>
      </c>
      <c r="Q44" s="22">
        <f t="shared" si="1"/>
        <v>6131</v>
      </c>
    </row>
    <row r="45" spans="1:17" x14ac:dyDescent="0.15">
      <c r="A45" s="9" t="s">
        <v>33</v>
      </c>
      <c r="B45" s="77">
        <v>1162</v>
      </c>
      <c r="C45" s="72">
        <v>1344</v>
      </c>
      <c r="D45" s="72">
        <v>1833</v>
      </c>
      <c r="E45" s="72">
        <v>1643</v>
      </c>
      <c r="F45" s="72">
        <v>1309</v>
      </c>
      <c r="G45" s="72">
        <v>1205</v>
      </c>
      <c r="H45" s="72">
        <v>622</v>
      </c>
      <c r="I45" s="72">
        <v>326</v>
      </c>
      <c r="J45" s="72">
        <v>222</v>
      </c>
      <c r="K45" s="72">
        <v>136</v>
      </c>
      <c r="L45" s="73">
        <v>123</v>
      </c>
      <c r="M45" s="55">
        <f t="shared" si="10"/>
        <v>9925</v>
      </c>
      <c r="N45" s="12">
        <f t="shared" si="3"/>
        <v>2506</v>
      </c>
      <c r="O45" s="50">
        <f t="shared" si="4"/>
        <v>3476</v>
      </c>
      <c r="P45" s="35">
        <f t="shared" si="5"/>
        <v>3943</v>
      </c>
      <c r="Q45" s="13">
        <f t="shared" si="1"/>
        <v>7419</v>
      </c>
    </row>
    <row r="46" spans="1:17" x14ac:dyDescent="0.15">
      <c r="A46" s="9" t="s">
        <v>34</v>
      </c>
      <c r="B46" s="77">
        <v>2043</v>
      </c>
      <c r="C46" s="72">
        <v>2221</v>
      </c>
      <c r="D46" s="72">
        <v>2686</v>
      </c>
      <c r="E46" s="72">
        <v>2514</v>
      </c>
      <c r="F46" s="72">
        <v>2016</v>
      </c>
      <c r="G46" s="72">
        <v>1763</v>
      </c>
      <c r="H46" s="72">
        <v>993</v>
      </c>
      <c r="I46" s="72">
        <v>634</v>
      </c>
      <c r="J46" s="72">
        <v>380</v>
      </c>
      <c r="K46" s="72">
        <v>242</v>
      </c>
      <c r="L46" s="73">
        <v>232</v>
      </c>
      <c r="M46" s="55">
        <f t="shared" si="10"/>
        <v>15724</v>
      </c>
      <c r="N46" s="12">
        <f t="shared" si="3"/>
        <v>4264</v>
      </c>
      <c r="O46" s="50">
        <f t="shared" si="4"/>
        <v>5200</v>
      </c>
      <c r="P46" s="35">
        <f t="shared" si="5"/>
        <v>6260</v>
      </c>
      <c r="Q46" s="13">
        <f t="shared" si="1"/>
        <v>11460</v>
      </c>
    </row>
    <row r="47" spans="1:17" x14ac:dyDescent="0.15">
      <c r="A47" s="9" t="s">
        <v>35</v>
      </c>
      <c r="B47" s="77">
        <v>1232</v>
      </c>
      <c r="C47" s="72">
        <v>1359</v>
      </c>
      <c r="D47" s="72">
        <v>1628</v>
      </c>
      <c r="E47" s="72">
        <v>1526</v>
      </c>
      <c r="F47" s="72">
        <v>1207</v>
      </c>
      <c r="G47" s="72">
        <v>955</v>
      </c>
      <c r="H47" s="72">
        <v>636</v>
      </c>
      <c r="I47" s="72">
        <v>396</v>
      </c>
      <c r="J47" s="72">
        <v>238</v>
      </c>
      <c r="K47" s="72">
        <v>141</v>
      </c>
      <c r="L47" s="73">
        <v>162</v>
      </c>
      <c r="M47" s="55">
        <f t="shared" si="10"/>
        <v>9480</v>
      </c>
      <c r="N47" s="12">
        <f t="shared" si="3"/>
        <v>2591</v>
      </c>
      <c r="O47" s="50">
        <f t="shared" si="4"/>
        <v>3154</v>
      </c>
      <c r="P47" s="35">
        <f t="shared" si="5"/>
        <v>3735</v>
      </c>
      <c r="Q47" s="13">
        <f t="shared" si="1"/>
        <v>6889</v>
      </c>
    </row>
    <row r="48" spans="1:17" x14ac:dyDescent="0.15">
      <c r="A48" s="9" t="s">
        <v>36</v>
      </c>
      <c r="B48" s="77">
        <v>403</v>
      </c>
      <c r="C48" s="72">
        <v>366</v>
      </c>
      <c r="D48" s="72">
        <v>472</v>
      </c>
      <c r="E48" s="72">
        <v>490</v>
      </c>
      <c r="F48" s="72">
        <v>404</v>
      </c>
      <c r="G48" s="72">
        <v>363</v>
      </c>
      <c r="H48" s="72">
        <v>226</v>
      </c>
      <c r="I48" s="72">
        <v>157</v>
      </c>
      <c r="J48" s="72">
        <v>105</v>
      </c>
      <c r="K48" s="72">
        <v>57</v>
      </c>
      <c r="L48" s="73">
        <v>77</v>
      </c>
      <c r="M48" s="55">
        <f t="shared" si="10"/>
        <v>3120</v>
      </c>
      <c r="N48" s="12">
        <f t="shared" si="3"/>
        <v>769</v>
      </c>
      <c r="O48" s="50">
        <f t="shared" si="4"/>
        <v>962</v>
      </c>
      <c r="P48" s="35">
        <f t="shared" si="5"/>
        <v>1389</v>
      </c>
      <c r="Q48" s="13">
        <f t="shared" si="1"/>
        <v>2351</v>
      </c>
    </row>
    <row r="49" spans="1:17" ht="12.75" thickBot="1" x14ac:dyDescent="0.2">
      <c r="A49" s="17" t="s">
        <v>83</v>
      </c>
      <c r="B49" s="78">
        <f>SUM(B44:B48)</f>
        <v>6462</v>
      </c>
      <c r="C49" s="74">
        <f t="shared" ref="C49:M49" si="13">SUM(C44:C48)</f>
        <v>6814</v>
      </c>
      <c r="D49" s="74">
        <f t="shared" si="13"/>
        <v>8207</v>
      </c>
      <c r="E49" s="74">
        <f t="shared" si="13"/>
        <v>7565</v>
      </c>
      <c r="F49" s="74">
        <f t="shared" si="13"/>
        <v>6092</v>
      </c>
      <c r="G49" s="74">
        <f t="shared" si="13"/>
        <v>5218</v>
      </c>
      <c r="H49" s="74">
        <f t="shared" si="13"/>
        <v>2951</v>
      </c>
      <c r="I49" s="74">
        <f t="shared" si="13"/>
        <v>1785</v>
      </c>
      <c r="J49" s="74">
        <f t="shared" si="13"/>
        <v>1110</v>
      </c>
      <c r="K49" s="74">
        <f t="shared" si="13"/>
        <v>654</v>
      </c>
      <c r="L49" s="75">
        <f t="shared" si="13"/>
        <v>668</v>
      </c>
      <c r="M49" s="56">
        <f t="shared" si="13"/>
        <v>47526</v>
      </c>
      <c r="N49" s="23">
        <f t="shared" si="3"/>
        <v>13276</v>
      </c>
      <c r="O49" s="51">
        <f t="shared" si="4"/>
        <v>15772</v>
      </c>
      <c r="P49" s="36">
        <f t="shared" si="5"/>
        <v>18478</v>
      </c>
      <c r="Q49" s="24">
        <f t="shared" si="1"/>
        <v>34250</v>
      </c>
    </row>
    <row r="50" spans="1:17" x14ac:dyDescent="0.15">
      <c r="A50" s="16" t="s">
        <v>37</v>
      </c>
      <c r="B50" s="76">
        <v>538</v>
      </c>
      <c r="C50" s="70">
        <v>543</v>
      </c>
      <c r="D50" s="70">
        <v>790</v>
      </c>
      <c r="E50" s="70">
        <v>776</v>
      </c>
      <c r="F50" s="70">
        <v>649</v>
      </c>
      <c r="G50" s="70">
        <v>587</v>
      </c>
      <c r="H50" s="70">
        <v>409</v>
      </c>
      <c r="I50" s="70">
        <v>272</v>
      </c>
      <c r="J50" s="70">
        <v>212</v>
      </c>
      <c r="K50" s="70">
        <v>138</v>
      </c>
      <c r="L50" s="71">
        <v>260</v>
      </c>
      <c r="M50" s="54">
        <f t="shared" si="10"/>
        <v>5174</v>
      </c>
      <c r="N50" s="21">
        <f t="shared" si="3"/>
        <v>1081</v>
      </c>
      <c r="O50" s="49">
        <f t="shared" si="4"/>
        <v>1566</v>
      </c>
      <c r="P50" s="34">
        <f t="shared" si="5"/>
        <v>2527</v>
      </c>
      <c r="Q50" s="22">
        <f t="shared" si="1"/>
        <v>4093</v>
      </c>
    </row>
    <row r="51" spans="1:17" x14ac:dyDescent="0.15">
      <c r="A51" s="9" t="s">
        <v>38</v>
      </c>
      <c r="B51" s="77">
        <v>337</v>
      </c>
      <c r="C51" s="72">
        <v>380</v>
      </c>
      <c r="D51" s="72">
        <v>879</v>
      </c>
      <c r="E51" s="72">
        <v>922</v>
      </c>
      <c r="F51" s="72">
        <v>629</v>
      </c>
      <c r="G51" s="72">
        <v>534</v>
      </c>
      <c r="H51" s="72">
        <v>424</v>
      </c>
      <c r="I51" s="72">
        <v>316</v>
      </c>
      <c r="J51" s="72">
        <v>177</v>
      </c>
      <c r="K51" s="72">
        <v>108</v>
      </c>
      <c r="L51" s="73">
        <v>152</v>
      </c>
      <c r="M51" s="55">
        <f t="shared" si="10"/>
        <v>4858</v>
      </c>
      <c r="N51" s="12">
        <f t="shared" si="3"/>
        <v>717</v>
      </c>
      <c r="O51" s="50">
        <f t="shared" si="4"/>
        <v>1801</v>
      </c>
      <c r="P51" s="35">
        <f t="shared" si="5"/>
        <v>2340</v>
      </c>
      <c r="Q51" s="13">
        <f t="shared" si="1"/>
        <v>4141</v>
      </c>
    </row>
    <row r="52" spans="1:17" x14ac:dyDescent="0.15">
      <c r="A52" s="9" t="s">
        <v>39</v>
      </c>
      <c r="B52" s="77">
        <v>754</v>
      </c>
      <c r="C52" s="72">
        <v>673</v>
      </c>
      <c r="D52" s="72">
        <v>916</v>
      </c>
      <c r="E52" s="72">
        <v>981</v>
      </c>
      <c r="F52" s="72">
        <v>751</v>
      </c>
      <c r="G52" s="72">
        <v>629</v>
      </c>
      <c r="H52" s="72">
        <v>369</v>
      </c>
      <c r="I52" s="72">
        <v>272</v>
      </c>
      <c r="J52" s="72">
        <v>187</v>
      </c>
      <c r="K52" s="72">
        <v>96</v>
      </c>
      <c r="L52" s="73">
        <v>104</v>
      </c>
      <c r="M52" s="55">
        <f t="shared" si="10"/>
        <v>5732</v>
      </c>
      <c r="N52" s="12">
        <f t="shared" si="3"/>
        <v>1427</v>
      </c>
      <c r="O52" s="50">
        <f t="shared" si="4"/>
        <v>1897</v>
      </c>
      <c r="P52" s="35">
        <f t="shared" si="5"/>
        <v>2408</v>
      </c>
      <c r="Q52" s="13">
        <f t="shared" si="1"/>
        <v>4305</v>
      </c>
    </row>
    <row r="53" spans="1:17" x14ac:dyDescent="0.15">
      <c r="A53" s="9" t="s">
        <v>40</v>
      </c>
      <c r="B53" s="77">
        <v>437</v>
      </c>
      <c r="C53" s="72">
        <v>562</v>
      </c>
      <c r="D53" s="72">
        <v>669</v>
      </c>
      <c r="E53" s="72">
        <v>555</v>
      </c>
      <c r="F53" s="72">
        <v>496</v>
      </c>
      <c r="G53" s="72">
        <v>414</v>
      </c>
      <c r="H53" s="72">
        <v>263</v>
      </c>
      <c r="I53" s="72">
        <v>175</v>
      </c>
      <c r="J53" s="72">
        <v>111</v>
      </c>
      <c r="K53" s="72">
        <v>82</v>
      </c>
      <c r="L53" s="73">
        <v>94</v>
      </c>
      <c r="M53" s="55">
        <f t="shared" si="10"/>
        <v>3858</v>
      </c>
      <c r="N53" s="12">
        <f t="shared" si="3"/>
        <v>999</v>
      </c>
      <c r="O53" s="50">
        <f t="shared" si="4"/>
        <v>1224</v>
      </c>
      <c r="P53" s="35">
        <f t="shared" si="5"/>
        <v>1635</v>
      </c>
      <c r="Q53" s="13">
        <f t="shared" si="1"/>
        <v>2859</v>
      </c>
    </row>
    <row r="54" spans="1:17" ht="12.75" thickBot="1" x14ac:dyDescent="0.2">
      <c r="A54" s="17" t="s">
        <v>84</v>
      </c>
      <c r="B54" s="78">
        <f>SUM(B50:B53)</f>
        <v>2066</v>
      </c>
      <c r="C54" s="74">
        <f t="shared" ref="C54:M54" si="14">SUM(C50:C53)</f>
        <v>2158</v>
      </c>
      <c r="D54" s="74">
        <f t="shared" si="14"/>
        <v>3254</v>
      </c>
      <c r="E54" s="74">
        <f t="shared" si="14"/>
        <v>3234</v>
      </c>
      <c r="F54" s="74">
        <f t="shared" si="14"/>
        <v>2525</v>
      </c>
      <c r="G54" s="74">
        <f t="shared" si="14"/>
        <v>2164</v>
      </c>
      <c r="H54" s="74">
        <f t="shared" si="14"/>
        <v>1465</v>
      </c>
      <c r="I54" s="74">
        <f t="shared" si="14"/>
        <v>1035</v>
      </c>
      <c r="J54" s="74">
        <f t="shared" si="14"/>
        <v>687</v>
      </c>
      <c r="K54" s="74">
        <f t="shared" si="14"/>
        <v>424</v>
      </c>
      <c r="L54" s="75">
        <f t="shared" si="14"/>
        <v>610</v>
      </c>
      <c r="M54" s="56">
        <f t="shared" si="14"/>
        <v>19622</v>
      </c>
      <c r="N54" s="23">
        <f t="shared" si="3"/>
        <v>4224</v>
      </c>
      <c r="O54" s="51">
        <f t="shared" si="4"/>
        <v>6488</v>
      </c>
      <c r="P54" s="36">
        <f t="shared" si="5"/>
        <v>8910</v>
      </c>
      <c r="Q54" s="24">
        <f t="shared" si="1"/>
        <v>15398</v>
      </c>
    </row>
    <row r="55" spans="1:17" x14ac:dyDescent="0.15">
      <c r="A55" s="16" t="s">
        <v>41</v>
      </c>
      <c r="B55" s="76">
        <v>1966</v>
      </c>
      <c r="C55" s="70">
        <v>2263</v>
      </c>
      <c r="D55" s="70">
        <v>2468</v>
      </c>
      <c r="E55" s="70">
        <v>2227</v>
      </c>
      <c r="F55" s="70">
        <v>1844</v>
      </c>
      <c r="G55" s="70">
        <v>1521</v>
      </c>
      <c r="H55" s="70">
        <v>872</v>
      </c>
      <c r="I55" s="70">
        <v>494</v>
      </c>
      <c r="J55" s="70">
        <v>347</v>
      </c>
      <c r="K55" s="70">
        <v>203</v>
      </c>
      <c r="L55" s="71">
        <v>246</v>
      </c>
      <c r="M55" s="54">
        <f t="shared" si="10"/>
        <v>14451</v>
      </c>
      <c r="N55" s="21">
        <f t="shared" si="3"/>
        <v>4229</v>
      </c>
      <c r="O55" s="49">
        <f t="shared" si="4"/>
        <v>4695</v>
      </c>
      <c r="P55" s="34">
        <f t="shared" si="5"/>
        <v>5527</v>
      </c>
      <c r="Q55" s="22">
        <f t="shared" si="1"/>
        <v>10222</v>
      </c>
    </row>
    <row r="56" spans="1:17" x14ac:dyDescent="0.15">
      <c r="A56" s="9" t="s">
        <v>42</v>
      </c>
      <c r="B56" s="77">
        <v>375</v>
      </c>
      <c r="C56" s="72">
        <v>336</v>
      </c>
      <c r="D56" s="72">
        <v>456</v>
      </c>
      <c r="E56" s="72">
        <v>443</v>
      </c>
      <c r="F56" s="72">
        <v>439</v>
      </c>
      <c r="G56" s="72">
        <v>359</v>
      </c>
      <c r="H56" s="72">
        <v>194</v>
      </c>
      <c r="I56" s="72">
        <v>111</v>
      </c>
      <c r="J56" s="72">
        <v>72</v>
      </c>
      <c r="K56" s="72">
        <v>71</v>
      </c>
      <c r="L56" s="73">
        <v>112</v>
      </c>
      <c r="M56" s="55">
        <f t="shared" si="10"/>
        <v>2968</v>
      </c>
      <c r="N56" s="12">
        <f t="shared" si="3"/>
        <v>711</v>
      </c>
      <c r="O56" s="50">
        <f t="shared" si="4"/>
        <v>899</v>
      </c>
      <c r="P56" s="35">
        <f t="shared" si="5"/>
        <v>1358</v>
      </c>
      <c r="Q56" s="13">
        <f t="shared" si="1"/>
        <v>2257</v>
      </c>
    </row>
    <row r="57" spans="1:17" x14ac:dyDescent="0.15">
      <c r="A57" s="9" t="s">
        <v>43</v>
      </c>
      <c r="B57" s="77">
        <v>843</v>
      </c>
      <c r="C57" s="72">
        <v>1163</v>
      </c>
      <c r="D57" s="72">
        <v>1516</v>
      </c>
      <c r="E57" s="72">
        <v>1355</v>
      </c>
      <c r="F57" s="72">
        <v>1268</v>
      </c>
      <c r="G57" s="72">
        <v>1107</v>
      </c>
      <c r="H57" s="72">
        <v>671</v>
      </c>
      <c r="I57" s="72">
        <v>382</v>
      </c>
      <c r="J57" s="72">
        <v>246</v>
      </c>
      <c r="K57" s="72">
        <v>184</v>
      </c>
      <c r="L57" s="73">
        <v>262</v>
      </c>
      <c r="M57" s="55">
        <f t="shared" si="10"/>
        <v>8997</v>
      </c>
      <c r="N57" s="12">
        <f t="shared" si="3"/>
        <v>2006</v>
      </c>
      <c r="O57" s="50">
        <f t="shared" si="4"/>
        <v>2871</v>
      </c>
      <c r="P57" s="35">
        <f t="shared" si="5"/>
        <v>4120</v>
      </c>
      <c r="Q57" s="13">
        <f t="shared" si="1"/>
        <v>6991</v>
      </c>
    </row>
    <row r="58" spans="1:17" x14ac:dyDescent="0.15">
      <c r="A58" s="9" t="s">
        <v>44</v>
      </c>
      <c r="B58" s="77">
        <v>6003</v>
      </c>
      <c r="C58" s="72">
        <v>7158</v>
      </c>
      <c r="D58" s="72">
        <v>8321</v>
      </c>
      <c r="E58" s="72">
        <v>7227</v>
      </c>
      <c r="F58" s="72">
        <v>5586</v>
      </c>
      <c r="G58" s="72">
        <v>4516</v>
      </c>
      <c r="H58" s="72">
        <v>2535</v>
      </c>
      <c r="I58" s="72">
        <v>1564</v>
      </c>
      <c r="J58" s="72">
        <v>890</v>
      </c>
      <c r="K58" s="72">
        <v>552</v>
      </c>
      <c r="L58" s="73">
        <v>813</v>
      </c>
      <c r="M58" s="55">
        <f t="shared" si="10"/>
        <v>45165</v>
      </c>
      <c r="N58" s="12">
        <f t="shared" si="3"/>
        <v>13161</v>
      </c>
      <c r="O58" s="50">
        <f t="shared" si="4"/>
        <v>15548</v>
      </c>
      <c r="P58" s="35">
        <f t="shared" si="5"/>
        <v>16456</v>
      </c>
      <c r="Q58" s="13">
        <f t="shared" si="1"/>
        <v>32004</v>
      </c>
    </row>
    <row r="59" spans="1:17" x14ac:dyDescent="0.15">
      <c r="A59" s="9" t="s">
        <v>45</v>
      </c>
      <c r="B59" s="77">
        <v>1405</v>
      </c>
      <c r="C59" s="72">
        <v>1988</v>
      </c>
      <c r="D59" s="72">
        <v>2535</v>
      </c>
      <c r="E59" s="72">
        <v>2163</v>
      </c>
      <c r="F59" s="72">
        <v>1668</v>
      </c>
      <c r="G59" s="72">
        <v>1448</v>
      </c>
      <c r="H59" s="72">
        <v>941</v>
      </c>
      <c r="I59" s="72">
        <v>492</v>
      </c>
      <c r="J59" s="72">
        <v>295</v>
      </c>
      <c r="K59" s="72">
        <v>175</v>
      </c>
      <c r="L59" s="73">
        <v>226</v>
      </c>
      <c r="M59" s="55">
        <f t="shared" si="10"/>
        <v>13336</v>
      </c>
      <c r="N59" s="12">
        <f t="shared" si="3"/>
        <v>3393</v>
      </c>
      <c r="O59" s="50">
        <f t="shared" si="4"/>
        <v>4698</v>
      </c>
      <c r="P59" s="35">
        <f t="shared" si="5"/>
        <v>5245</v>
      </c>
      <c r="Q59" s="13">
        <f t="shared" si="1"/>
        <v>9943</v>
      </c>
    </row>
    <row r="60" spans="1:17" x14ac:dyDescent="0.15">
      <c r="A60" s="9" t="s">
        <v>46</v>
      </c>
      <c r="B60" s="77">
        <v>1763</v>
      </c>
      <c r="C60" s="72">
        <v>2105</v>
      </c>
      <c r="D60" s="72">
        <v>2451</v>
      </c>
      <c r="E60" s="72">
        <v>2237</v>
      </c>
      <c r="F60" s="72">
        <v>1923</v>
      </c>
      <c r="G60" s="72">
        <v>1752</v>
      </c>
      <c r="H60" s="72">
        <v>1365</v>
      </c>
      <c r="I60" s="72">
        <v>538</v>
      </c>
      <c r="J60" s="72">
        <v>415</v>
      </c>
      <c r="K60" s="72">
        <v>243</v>
      </c>
      <c r="L60" s="73">
        <v>306</v>
      </c>
      <c r="M60" s="55">
        <f t="shared" si="10"/>
        <v>15098</v>
      </c>
      <c r="N60" s="12">
        <f t="shared" si="3"/>
        <v>3868</v>
      </c>
      <c r="O60" s="50">
        <f t="shared" si="4"/>
        <v>4688</v>
      </c>
      <c r="P60" s="35">
        <f t="shared" si="5"/>
        <v>6542</v>
      </c>
      <c r="Q60" s="13">
        <f t="shared" si="1"/>
        <v>11230</v>
      </c>
    </row>
    <row r="61" spans="1:17" x14ac:dyDescent="0.15">
      <c r="A61" s="9" t="s">
        <v>47</v>
      </c>
      <c r="B61" s="77">
        <v>2124</v>
      </c>
      <c r="C61" s="72">
        <v>2315</v>
      </c>
      <c r="D61" s="72">
        <v>3061</v>
      </c>
      <c r="E61" s="72">
        <v>2649</v>
      </c>
      <c r="F61" s="72">
        <v>2144</v>
      </c>
      <c r="G61" s="72">
        <v>1599</v>
      </c>
      <c r="H61" s="72">
        <v>867</v>
      </c>
      <c r="I61" s="72">
        <v>508</v>
      </c>
      <c r="J61" s="72">
        <v>312</v>
      </c>
      <c r="K61" s="72">
        <v>203</v>
      </c>
      <c r="L61" s="73">
        <v>222</v>
      </c>
      <c r="M61" s="55">
        <f t="shared" si="10"/>
        <v>16004</v>
      </c>
      <c r="N61" s="12">
        <f t="shared" si="3"/>
        <v>4439</v>
      </c>
      <c r="O61" s="50">
        <f t="shared" si="4"/>
        <v>5710</v>
      </c>
      <c r="P61" s="35">
        <f t="shared" si="5"/>
        <v>5855</v>
      </c>
      <c r="Q61" s="13">
        <f t="shared" si="1"/>
        <v>11565</v>
      </c>
    </row>
    <row r="62" spans="1:17" ht="12.75" thickBot="1" x14ac:dyDescent="0.2">
      <c r="A62" s="17" t="s">
        <v>85</v>
      </c>
      <c r="B62" s="78">
        <f>SUM(B55:B61)</f>
        <v>14479</v>
      </c>
      <c r="C62" s="74">
        <f t="shared" ref="C62:M62" si="15">SUM(C55:C61)</f>
        <v>17328</v>
      </c>
      <c r="D62" s="74">
        <f t="shared" si="15"/>
        <v>20808</v>
      </c>
      <c r="E62" s="74">
        <f t="shared" si="15"/>
        <v>18301</v>
      </c>
      <c r="F62" s="74">
        <f t="shared" si="15"/>
        <v>14872</v>
      </c>
      <c r="G62" s="74">
        <f t="shared" si="15"/>
        <v>12302</v>
      </c>
      <c r="H62" s="74">
        <f t="shared" si="15"/>
        <v>7445</v>
      </c>
      <c r="I62" s="74">
        <f t="shared" si="15"/>
        <v>4089</v>
      </c>
      <c r="J62" s="74">
        <f t="shared" si="15"/>
        <v>2577</v>
      </c>
      <c r="K62" s="74">
        <f t="shared" si="15"/>
        <v>1631</v>
      </c>
      <c r="L62" s="75">
        <f t="shared" si="15"/>
        <v>2187</v>
      </c>
      <c r="M62" s="56">
        <f t="shared" si="15"/>
        <v>116019</v>
      </c>
      <c r="N62" s="23">
        <f t="shared" si="3"/>
        <v>31807</v>
      </c>
      <c r="O62" s="51">
        <f t="shared" si="4"/>
        <v>39109</v>
      </c>
      <c r="P62" s="36">
        <f t="shared" si="5"/>
        <v>45103</v>
      </c>
      <c r="Q62" s="24">
        <f t="shared" si="1"/>
        <v>84212</v>
      </c>
    </row>
    <row r="63" spans="1:17" ht="12.75" thickBot="1" x14ac:dyDescent="0.2">
      <c r="A63" s="26" t="s">
        <v>48</v>
      </c>
      <c r="B63" s="79">
        <v>338</v>
      </c>
      <c r="C63" s="80">
        <v>509</v>
      </c>
      <c r="D63" s="80">
        <v>948</v>
      </c>
      <c r="E63" s="80">
        <v>878</v>
      </c>
      <c r="F63" s="80">
        <v>630</v>
      </c>
      <c r="G63" s="80">
        <v>496</v>
      </c>
      <c r="H63" s="80">
        <v>365</v>
      </c>
      <c r="I63" s="80">
        <v>193</v>
      </c>
      <c r="J63" s="80">
        <v>96</v>
      </c>
      <c r="K63" s="80">
        <v>81</v>
      </c>
      <c r="L63" s="81">
        <v>156</v>
      </c>
      <c r="M63" s="62">
        <f>SUM(B63:L63)</f>
        <v>4690</v>
      </c>
      <c r="N63" s="19">
        <f t="shared" si="3"/>
        <v>847</v>
      </c>
      <c r="O63" s="46">
        <f>SUM(D63:E63)</f>
        <v>1826</v>
      </c>
      <c r="P63" s="42">
        <f t="shared" si="5"/>
        <v>2017</v>
      </c>
      <c r="Q63" s="43">
        <f t="shared" si="1"/>
        <v>3843</v>
      </c>
    </row>
    <row r="64" spans="1:17" ht="13.5" thickTop="1" thickBot="1" x14ac:dyDescent="0.2">
      <c r="A64" s="10" t="s">
        <v>86</v>
      </c>
      <c r="B64" s="53">
        <f>B7+B16+B26+B31+B36+B43+B49+B54+B62+B63</f>
        <v>234295</v>
      </c>
      <c r="C64" s="27">
        <f t="shared" ref="C64:L64" si="16">C7+C16+C26+C31+C36+C43+C49+C54+C62+C63</f>
        <v>245877</v>
      </c>
      <c r="D64" s="27">
        <f t="shared" si="16"/>
        <v>230413</v>
      </c>
      <c r="E64" s="27">
        <f t="shared" si="16"/>
        <v>199522</v>
      </c>
      <c r="F64" s="27">
        <f t="shared" si="16"/>
        <v>159827</v>
      </c>
      <c r="G64" s="27">
        <f t="shared" si="16"/>
        <v>126137</v>
      </c>
      <c r="H64" s="27">
        <f t="shared" si="16"/>
        <v>81861</v>
      </c>
      <c r="I64" s="27">
        <f t="shared" si="16"/>
        <v>49624</v>
      </c>
      <c r="J64" s="27">
        <f t="shared" si="16"/>
        <v>30116</v>
      </c>
      <c r="K64" s="27">
        <f t="shared" si="16"/>
        <v>19286</v>
      </c>
      <c r="L64" s="57">
        <f t="shared" si="16"/>
        <v>22672</v>
      </c>
      <c r="M64" s="63">
        <f>M7+M16+M26+M31+M36+M43+M49+M54+M62+M63</f>
        <v>1399630</v>
      </c>
      <c r="N64" s="14">
        <f t="shared" si="3"/>
        <v>480172</v>
      </c>
      <c r="O64" s="52">
        <f t="shared" si="4"/>
        <v>429935</v>
      </c>
      <c r="P64" s="37">
        <f t="shared" si="5"/>
        <v>489523</v>
      </c>
      <c r="Q64" s="15">
        <f>SUM(O64:P64)</f>
        <v>919458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Normal="100" workbookViewId="0">
      <pane xSplit="1" ySplit="6" topLeftCell="B25" activePane="bottomRight" state="frozen"/>
      <selection pane="topRight"/>
      <selection pane="bottomLeft"/>
      <selection pane="bottomRight" activeCell="F42" sqref="F42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103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102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99</v>
      </c>
      <c r="O5" s="8" t="s">
        <v>1</v>
      </c>
      <c r="P5" s="11" t="s">
        <v>2</v>
      </c>
      <c r="Q5" s="38" t="s">
        <v>100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164047</v>
      </c>
      <c r="C7" s="64">
        <v>169850</v>
      </c>
      <c r="D7" s="64">
        <v>124255</v>
      </c>
      <c r="E7" s="64">
        <v>104755</v>
      </c>
      <c r="F7" s="64">
        <v>82361</v>
      </c>
      <c r="G7" s="64">
        <v>64646</v>
      </c>
      <c r="H7" s="64">
        <v>43354</v>
      </c>
      <c r="I7" s="64">
        <v>27368</v>
      </c>
      <c r="J7" s="64">
        <v>15947</v>
      </c>
      <c r="K7" s="64">
        <v>10465</v>
      </c>
      <c r="L7" s="65">
        <v>11821</v>
      </c>
      <c r="M7" s="58">
        <f>SUM(B7:L7)</f>
        <v>818869</v>
      </c>
      <c r="N7" s="19">
        <f>SUM(B7:C7)</f>
        <v>333897</v>
      </c>
      <c r="O7" s="46">
        <f>SUM(D7:E7)</f>
        <v>229010</v>
      </c>
      <c r="P7" s="32">
        <f>SUM(F7:L7)</f>
        <v>255962</v>
      </c>
      <c r="Q7" s="39">
        <f>SUM(O7:P7)</f>
        <v>484972</v>
      </c>
    </row>
    <row r="8" spans="1:17" ht="13.5" thickTop="1" thickBot="1" x14ac:dyDescent="0.2">
      <c r="A8" s="18" t="s">
        <v>77</v>
      </c>
      <c r="B8" s="66">
        <f>SUM(B64,-B7)</f>
        <v>71087</v>
      </c>
      <c r="C8" s="66">
        <f t="shared" ref="C8:L8" si="0">SUM(C64,-C7)</f>
        <v>77188</v>
      </c>
      <c r="D8" s="66">
        <f t="shared" si="0"/>
        <v>104699</v>
      </c>
      <c r="E8" s="66">
        <f t="shared" si="0"/>
        <v>95383</v>
      </c>
      <c r="F8" s="66">
        <f t="shared" si="0"/>
        <v>74884</v>
      </c>
      <c r="G8" s="66">
        <f t="shared" si="0"/>
        <v>62248</v>
      </c>
      <c r="H8" s="66">
        <f t="shared" si="0"/>
        <v>38957</v>
      </c>
      <c r="I8" s="66">
        <f t="shared" si="0"/>
        <v>22150</v>
      </c>
      <c r="J8" s="66">
        <f t="shared" si="0"/>
        <v>13748</v>
      </c>
      <c r="K8" s="66">
        <f t="shared" si="0"/>
        <v>8862</v>
      </c>
      <c r="L8" s="67">
        <f t="shared" si="0"/>
        <v>10836</v>
      </c>
      <c r="M8" s="59">
        <f>SUM(M64,-M7)</f>
        <v>580042</v>
      </c>
      <c r="N8" s="19">
        <f>SUM(B8:C8)</f>
        <v>148275</v>
      </c>
      <c r="O8" s="47">
        <f>SUM(D8:E8)</f>
        <v>200082</v>
      </c>
      <c r="P8" s="33">
        <f>SUM(F8:L8)</f>
        <v>231685</v>
      </c>
      <c r="Q8" s="20">
        <f t="shared" ref="Q8:Q63" si="1">SUM(O8:P8)</f>
        <v>431767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1928</v>
      </c>
      <c r="C10" s="70">
        <v>2053</v>
      </c>
      <c r="D10" s="70">
        <v>2109</v>
      </c>
      <c r="E10" s="70">
        <v>1935</v>
      </c>
      <c r="F10" s="70">
        <v>1395</v>
      </c>
      <c r="G10" s="70">
        <v>1149</v>
      </c>
      <c r="H10" s="70">
        <v>679</v>
      </c>
      <c r="I10" s="70">
        <v>367</v>
      </c>
      <c r="J10" s="70">
        <v>240</v>
      </c>
      <c r="K10" s="70">
        <v>134</v>
      </c>
      <c r="L10" s="71">
        <v>157</v>
      </c>
      <c r="M10" s="61">
        <f t="shared" ref="M10:M15" si="2">SUM(B10:L10)</f>
        <v>12146</v>
      </c>
      <c r="N10" s="21">
        <f t="shared" ref="N10:N64" si="3">SUM(B10:C10)</f>
        <v>3981</v>
      </c>
      <c r="O10" s="49">
        <f t="shared" ref="O10:O64" si="4">SUM(D10:E10)</f>
        <v>4044</v>
      </c>
      <c r="P10" s="34">
        <f t="shared" ref="P10:P64" si="5">SUM(F10:L10)</f>
        <v>4121</v>
      </c>
      <c r="Q10" s="22">
        <f t="shared" si="1"/>
        <v>8165</v>
      </c>
    </row>
    <row r="11" spans="1:17" x14ac:dyDescent="0.15">
      <c r="A11" s="9" t="s">
        <v>5</v>
      </c>
      <c r="B11" s="72">
        <v>7717</v>
      </c>
      <c r="C11" s="72">
        <v>8390</v>
      </c>
      <c r="D11" s="72">
        <v>7667</v>
      </c>
      <c r="E11" s="72">
        <v>6522</v>
      </c>
      <c r="F11" s="72">
        <v>4798</v>
      </c>
      <c r="G11" s="72">
        <v>4157</v>
      </c>
      <c r="H11" s="72">
        <v>2512</v>
      </c>
      <c r="I11" s="72">
        <v>1421</v>
      </c>
      <c r="J11" s="72">
        <v>846</v>
      </c>
      <c r="K11" s="72">
        <v>555</v>
      </c>
      <c r="L11" s="73">
        <v>676</v>
      </c>
      <c r="M11" s="61">
        <f t="shared" si="2"/>
        <v>45261</v>
      </c>
      <c r="N11" s="12">
        <f t="shared" si="3"/>
        <v>16107</v>
      </c>
      <c r="O11" s="50">
        <f>SUM(D11:E11)</f>
        <v>14189</v>
      </c>
      <c r="P11" s="35">
        <f t="shared" si="5"/>
        <v>14965</v>
      </c>
      <c r="Q11" s="13">
        <f t="shared" si="1"/>
        <v>29154</v>
      </c>
    </row>
    <row r="12" spans="1:17" x14ac:dyDescent="0.15">
      <c r="A12" s="9" t="s">
        <v>6</v>
      </c>
      <c r="B12" s="72">
        <v>2689</v>
      </c>
      <c r="C12" s="72">
        <v>2907</v>
      </c>
      <c r="D12" s="72">
        <v>3697</v>
      </c>
      <c r="E12" s="72">
        <v>3389</v>
      </c>
      <c r="F12" s="72">
        <v>2507</v>
      </c>
      <c r="G12" s="72">
        <v>2222</v>
      </c>
      <c r="H12" s="72">
        <v>1393</v>
      </c>
      <c r="I12" s="72">
        <v>717</v>
      </c>
      <c r="J12" s="72">
        <v>484</v>
      </c>
      <c r="K12" s="72">
        <v>338</v>
      </c>
      <c r="L12" s="73">
        <v>353</v>
      </c>
      <c r="M12" s="61">
        <f t="shared" si="2"/>
        <v>20696</v>
      </c>
      <c r="N12" s="12">
        <f t="shared" si="3"/>
        <v>5596</v>
      </c>
      <c r="O12" s="50">
        <f t="shared" si="4"/>
        <v>7086</v>
      </c>
      <c r="P12" s="35">
        <f t="shared" si="5"/>
        <v>8014</v>
      </c>
      <c r="Q12" s="13">
        <f t="shared" si="1"/>
        <v>15100</v>
      </c>
    </row>
    <row r="13" spans="1:17" x14ac:dyDescent="0.15">
      <c r="A13" s="9" t="s">
        <v>7</v>
      </c>
      <c r="B13" s="72">
        <v>576</v>
      </c>
      <c r="C13" s="72">
        <v>641</v>
      </c>
      <c r="D13" s="72">
        <v>963</v>
      </c>
      <c r="E13" s="72">
        <v>793</v>
      </c>
      <c r="F13" s="72">
        <v>622</v>
      </c>
      <c r="G13" s="72">
        <v>578</v>
      </c>
      <c r="H13" s="72">
        <v>318</v>
      </c>
      <c r="I13" s="72">
        <v>151</v>
      </c>
      <c r="J13" s="72">
        <v>103</v>
      </c>
      <c r="K13" s="72">
        <v>77</v>
      </c>
      <c r="L13" s="73">
        <v>107</v>
      </c>
      <c r="M13" s="61">
        <f t="shared" si="2"/>
        <v>4929</v>
      </c>
      <c r="N13" s="12">
        <f t="shared" si="3"/>
        <v>1217</v>
      </c>
      <c r="O13" s="50">
        <f t="shared" si="4"/>
        <v>1756</v>
      </c>
      <c r="P13" s="35">
        <f t="shared" si="5"/>
        <v>1956</v>
      </c>
      <c r="Q13" s="13">
        <f t="shared" si="1"/>
        <v>3712</v>
      </c>
    </row>
    <row r="14" spans="1:17" x14ac:dyDescent="0.15">
      <c r="A14" s="9" t="s">
        <v>8</v>
      </c>
      <c r="B14" s="72">
        <v>997</v>
      </c>
      <c r="C14" s="72">
        <v>1253</v>
      </c>
      <c r="D14" s="72">
        <v>1946</v>
      </c>
      <c r="E14" s="72">
        <v>1865</v>
      </c>
      <c r="F14" s="72">
        <v>1626</v>
      </c>
      <c r="G14" s="72">
        <v>1459</v>
      </c>
      <c r="H14" s="72">
        <v>999</v>
      </c>
      <c r="I14" s="72">
        <v>503</v>
      </c>
      <c r="J14" s="72">
        <v>368</v>
      </c>
      <c r="K14" s="72">
        <v>272</v>
      </c>
      <c r="L14" s="73">
        <v>420</v>
      </c>
      <c r="M14" s="61">
        <f t="shared" si="2"/>
        <v>11708</v>
      </c>
      <c r="N14" s="12">
        <f t="shared" si="3"/>
        <v>2250</v>
      </c>
      <c r="O14" s="50">
        <f t="shared" si="4"/>
        <v>3811</v>
      </c>
      <c r="P14" s="35">
        <f t="shared" si="5"/>
        <v>5647</v>
      </c>
      <c r="Q14" s="13">
        <f t="shared" si="1"/>
        <v>9458</v>
      </c>
    </row>
    <row r="15" spans="1:17" x14ac:dyDescent="0.15">
      <c r="A15" s="9" t="s">
        <v>9</v>
      </c>
      <c r="B15" s="72">
        <v>1419</v>
      </c>
      <c r="C15" s="72">
        <v>1331</v>
      </c>
      <c r="D15" s="72">
        <v>1894</v>
      </c>
      <c r="E15" s="72">
        <v>1878</v>
      </c>
      <c r="F15" s="72">
        <v>1901</v>
      </c>
      <c r="G15" s="72">
        <v>1614</v>
      </c>
      <c r="H15" s="72">
        <v>1003</v>
      </c>
      <c r="I15" s="72">
        <v>641</v>
      </c>
      <c r="J15" s="72">
        <v>465</v>
      </c>
      <c r="K15" s="72">
        <v>330</v>
      </c>
      <c r="L15" s="73">
        <v>462</v>
      </c>
      <c r="M15" s="61">
        <f t="shared" si="2"/>
        <v>12938</v>
      </c>
      <c r="N15" s="12">
        <f t="shared" si="3"/>
        <v>2750</v>
      </c>
      <c r="O15" s="50">
        <f t="shared" si="4"/>
        <v>3772</v>
      </c>
      <c r="P15" s="35">
        <f t="shared" si="5"/>
        <v>6416</v>
      </c>
      <c r="Q15" s="13">
        <f t="shared" si="1"/>
        <v>10188</v>
      </c>
    </row>
    <row r="16" spans="1:17" ht="12.75" thickBot="1" x14ac:dyDescent="0.2">
      <c r="A16" s="17" t="s">
        <v>78</v>
      </c>
      <c r="B16" s="74">
        <f>SUM(B10:B15)</f>
        <v>15326</v>
      </c>
      <c r="C16" s="74">
        <f t="shared" ref="C16:M16" si="6">SUM(C10:C15)</f>
        <v>16575</v>
      </c>
      <c r="D16" s="74">
        <f t="shared" si="6"/>
        <v>18276</v>
      </c>
      <c r="E16" s="74">
        <f t="shared" si="6"/>
        <v>16382</v>
      </c>
      <c r="F16" s="74">
        <f t="shared" si="6"/>
        <v>12849</v>
      </c>
      <c r="G16" s="74">
        <f t="shared" si="6"/>
        <v>11179</v>
      </c>
      <c r="H16" s="74">
        <f t="shared" si="6"/>
        <v>6904</v>
      </c>
      <c r="I16" s="74">
        <f t="shared" si="6"/>
        <v>3800</v>
      </c>
      <c r="J16" s="74">
        <f t="shared" si="6"/>
        <v>2506</v>
      </c>
      <c r="K16" s="74">
        <f t="shared" si="6"/>
        <v>1706</v>
      </c>
      <c r="L16" s="75">
        <f t="shared" si="6"/>
        <v>2175</v>
      </c>
      <c r="M16" s="56">
        <f t="shared" si="6"/>
        <v>107678</v>
      </c>
      <c r="N16" s="23">
        <f t="shared" si="3"/>
        <v>31901</v>
      </c>
      <c r="O16" s="51">
        <f t="shared" si="4"/>
        <v>34658</v>
      </c>
      <c r="P16" s="36">
        <f t="shared" si="5"/>
        <v>41119</v>
      </c>
      <c r="Q16" s="24">
        <f t="shared" si="1"/>
        <v>75777</v>
      </c>
    </row>
    <row r="17" spans="1:17" x14ac:dyDescent="0.15">
      <c r="A17" s="16" t="s">
        <v>10</v>
      </c>
      <c r="B17" s="70">
        <v>2730</v>
      </c>
      <c r="C17" s="70">
        <v>2811</v>
      </c>
      <c r="D17" s="70">
        <v>4794</v>
      </c>
      <c r="E17" s="70">
        <v>4492</v>
      </c>
      <c r="F17" s="70">
        <v>3401</v>
      </c>
      <c r="G17" s="70">
        <v>2718</v>
      </c>
      <c r="H17" s="70">
        <v>1752</v>
      </c>
      <c r="I17" s="70">
        <v>967</v>
      </c>
      <c r="J17" s="70">
        <v>591</v>
      </c>
      <c r="K17" s="70">
        <v>368</v>
      </c>
      <c r="L17" s="71">
        <v>423</v>
      </c>
      <c r="M17" s="61">
        <f t="shared" ref="M17:M25" si="7">SUM(B17:L17)</f>
        <v>25047</v>
      </c>
      <c r="N17" s="21">
        <f t="shared" si="3"/>
        <v>5541</v>
      </c>
      <c r="O17" s="49">
        <f t="shared" si="4"/>
        <v>9286</v>
      </c>
      <c r="P17" s="34">
        <f t="shared" si="5"/>
        <v>10220</v>
      </c>
      <c r="Q17" s="22">
        <f t="shared" si="1"/>
        <v>19506</v>
      </c>
    </row>
    <row r="18" spans="1:17" x14ac:dyDescent="0.15">
      <c r="A18" s="9" t="s">
        <v>11</v>
      </c>
      <c r="B18" s="72">
        <v>5982</v>
      </c>
      <c r="C18" s="72">
        <v>6498</v>
      </c>
      <c r="D18" s="72">
        <v>10088</v>
      </c>
      <c r="E18" s="72">
        <v>9261</v>
      </c>
      <c r="F18" s="72">
        <v>7215</v>
      </c>
      <c r="G18" s="72">
        <v>5650</v>
      </c>
      <c r="H18" s="72">
        <v>3633</v>
      </c>
      <c r="I18" s="72">
        <v>2083</v>
      </c>
      <c r="J18" s="72">
        <v>1224</v>
      </c>
      <c r="K18" s="72">
        <v>784</v>
      </c>
      <c r="L18" s="73">
        <v>959</v>
      </c>
      <c r="M18" s="61">
        <f t="shared" si="7"/>
        <v>53377</v>
      </c>
      <c r="N18" s="12">
        <f t="shared" si="3"/>
        <v>12480</v>
      </c>
      <c r="O18" s="50">
        <f t="shared" si="4"/>
        <v>19349</v>
      </c>
      <c r="P18" s="35">
        <f t="shared" si="5"/>
        <v>21548</v>
      </c>
      <c r="Q18" s="13">
        <f t="shared" si="1"/>
        <v>40897</v>
      </c>
    </row>
    <row r="19" spans="1:17" x14ac:dyDescent="0.15">
      <c r="A19" s="9" t="s">
        <v>12</v>
      </c>
      <c r="B19" s="72">
        <v>5357</v>
      </c>
      <c r="C19" s="72">
        <v>5219</v>
      </c>
      <c r="D19" s="72">
        <v>7063</v>
      </c>
      <c r="E19" s="72">
        <v>6034</v>
      </c>
      <c r="F19" s="72">
        <v>4653</v>
      </c>
      <c r="G19" s="72">
        <v>3730</v>
      </c>
      <c r="H19" s="72">
        <v>2285</v>
      </c>
      <c r="I19" s="72">
        <v>1320</v>
      </c>
      <c r="J19" s="72">
        <v>805</v>
      </c>
      <c r="K19" s="72">
        <v>470</v>
      </c>
      <c r="L19" s="73">
        <v>537</v>
      </c>
      <c r="M19" s="61">
        <f t="shared" si="7"/>
        <v>37473</v>
      </c>
      <c r="N19" s="12">
        <f t="shared" si="3"/>
        <v>10576</v>
      </c>
      <c r="O19" s="50">
        <f t="shared" si="4"/>
        <v>13097</v>
      </c>
      <c r="P19" s="35">
        <f t="shared" si="5"/>
        <v>13800</v>
      </c>
      <c r="Q19" s="13">
        <f t="shared" si="1"/>
        <v>26897</v>
      </c>
    </row>
    <row r="20" spans="1:17" x14ac:dyDescent="0.15">
      <c r="A20" s="9" t="s">
        <v>13</v>
      </c>
      <c r="B20" s="72">
        <v>1100</v>
      </c>
      <c r="C20" s="72">
        <v>1308</v>
      </c>
      <c r="D20" s="72">
        <v>1663</v>
      </c>
      <c r="E20" s="72">
        <v>1566</v>
      </c>
      <c r="F20" s="72">
        <v>1327</v>
      </c>
      <c r="G20" s="72">
        <v>1053</v>
      </c>
      <c r="H20" s="72">
        <v>746</v>
      </c>
      <c r="I20" s="72">
        <v>502</v>
      </c>
      <c r="J20" s="72">
        <v>305</v>
      </c>
      <c r="K20" s="72">
        <v>174</v>
      </c>
      <c r="L20" s="73">
        <v>220</v>
      </c>
      <c r="M20" s="61">
        <f t="shared" si="7"/>
        <v>9964</v>
      </c>
      <c r="N20" s="12">
        <f t="shared" si="3"/>
        <v>2408</v>
      </c>
      <c r="O20" s="50">
        <f t="shared" si="4"/>
        <v>3229</v>
      </c>
      <c r="P20" s="35">
        <f t="shared" si="5"/>
        <v>4327</v>
      </c>
      <c r="Q20" s="13">
        <f t="shared" si="1"/>
        <v>7556</v>
      </c>
    </row>
    <row r="21" spans="1:17" x14ac:dyDescent="0.15">
      <c r="A21" s="9" t="s">
        <v>14</v>
      </c>
      <c r="B21" s="72">
        <v>3713</v>
      </c>
      <c r="C21" s="72">
        <v>3786</v>
      </c>
      <c r="D21" s="72">
        <v>6110</v>
      </c>
      <c r="E21" s="72">
        <v>5496</v>
      </c>
      <c r="F21" s="72">
        <v>4657</v>
      </c>
      <c r="G21" s="72">
        <v>3801</v>
      </c>
      <c r="H21" s="72">
        <v>2408</v>
      </c>
      <c r="I21" s="72">
        <v>1361</v>
      </c>
      <c r="J21" s="72">
        <v>789</v>
      </c>
      <c r="K21" s="72">
        <v>452</v>
      </c>
      <c r="L21" s="73">
        <v>655</v>
      </c>
      <c r="M21" s="61">
        <f t="shared" si="7"/>
        <v>33228</v>
      </c>
      <c r="N21" s="12">
        <f t="shared" si="3"/>
        <v>7499</v>
      </c>
      <c r="O21" s="50">
        <f t="shared" si="4"/>
        <v>11606</v>
      </c>
      <c r="P21" s="35">
        <f t="shared" si="5"/>
        <v>14123</v>
      </c>
      <c r="Q21" s="13">
        <f t="shared" si="1"/>
        <v>25729</v>
      </c>
    </row>
    <row r="22" spans="1:17" x14ac:dyDescent="0.15">
      <c r="A22" s="9" t="s">
        <v>15</v>
      </c>
      <c r="B22" s="72">
        <v>206</v>
      </c>
      <c r="C22" s="72">
        <v>212</v>
      </c>
      <c r="D22" s="72">
        <v>262</v>
      </c>
      <c r="E22" s="72">
        <v>287</v>
      </c>
      <c r="F22" s="72">
        <v>198</v>
      </c>
      <c r="G22" s="72">
        <v>189</v>
      </c>
      <c r="H22" s="72">
        <v>119</v>
      </c>
      <c r="I22" s="72">
        <v>66</v>
      </c>
      <c r="J22" s="72">
        <v>45</v>
      </c>
      <c r="K22" s="72">
        <v>27</v>
      </c>
      <c r="L22" s="73">
        <v>41</v>
      </c>
      <c r="M22" s="61">
        <f t="shared" si="7"/>
        <v>1652</v>
      </c>
      <c r="N22" s="12">
        <f t="shared" si="3"/>
        <v>418</v>
      </c>
      <c r="O22" s="50">
        <f t="shared" si="4"/>
        <v>549</v>
      </c>
      <c r="P22" s="35">
        <f t="shared" si="5"/>
        <v>685</v>
      </c>
      <c r="Q22" s="13">
        <f t="shared" si="1"/>
        <v>1234</v>
      </c>
    </row>
    <row r="23" spans="1:17" x14ac:dyDescent="0.15">
      <c r="A23" s="9" t="s">
        <v>16</v>
      </c>
      <c r="B23" s="72">
        <v>654</v>
      </c>
      <c r="C23" s="72">
        <v>637</v>
      </c>
      <c r="D23" s="72">
        <v>1205</v>
      </c>
      <c r="E23" s="72">
        <v>1087</v>
      </c>
      <c r="F23" s="72">
        <v>934</v>
      </c>
      <c r="G23" s="72">
        <v>819</v>
      </c>
      <c r="H23" s="72">
        <v>510</v>
      </c>
      <c r="I23" s="72">
        <v>369</v>
      </c>
      <c r="J23" s="72">
        <v>225</v>
      </c>
      <c r="K23" s="72">
        <v>124</v>
      </c>
      <c r="L23" s="73">
        <v>159</v>
      </c>
      <c r="M23" s="61">
        <f t="shared" si="7"/>
        <v>6723</v>
      </c>
      <c r="N23" s="12">
        <f t="shared" si="3"/>
        <v>1291</v>
      </c>
      <c r="O23" s="50">
        <f t="shared" si="4"/>
        <v>2292</v>
      </c>
      <c r="P23" s="35">
        <f t="shared" si="5"/>
        <v>3140</v>
      </c>
      <c r="Q23" s="13">
        <f t="shared" si="1"/>
        <v>5432</v>
      </c>
    </row>
    <row r="24" spans="1:17" x14ac:dyDescent="0.15">
      <c r="A24" s="9" t="s">
        <v>17</v>
      </c>
      <c r="B24" s="72">
        <v>514</v>
      </c>
      <c r="C24" s="72">
        <v>536</v>
      </c>
      <c r="D24" s="72">
        <v>624</v>
      </c>
      <c r="E24" s="72">
        <v>556</v>
      </c>
      <c r="F24" s="72">
        <v>440</v>
      </c>
      <c r="G24" s="72">
        <v>389</v>
      </c>
      <c r="H24" s="72">
        <v>254</v>
      </c>
      <c r="I24" s="72">
        <v>158</v>
      </c>
      <c r="J24" s="72">
        <v>110</v>
      </c>
      <c r="K24" s="72">
        <v>77</v>
      </c>
      <c r="L24" s="73">
        <v>91</v>
      </c>
      <c r="M24" s="61">
        <f t="shared" si="7"/>
        <v>3749</v>
      </c>
      <c r="N24" s="12">
        <f t="shared" si="3"/>
        <v>1050</v>
      </c>
      <c r="O24" s="50">
        <f t="shared" si="4"/>
        <v>1180</v>
      </c>
      <c r="P24" s="35">
        <f t="shared" si="5"/>
        <v>1519</v>
      </c>
      <c r="Q24" s="13">
        <f t="shared" si="1"/>
        <v>2699</v>
      </c>
    </row>
    <row r="25" spans="1:17" x14ac:dyDescent="0.15">
      <c r="A25" s="9" t="s">
        <v>18</v>
      </c>
      <c r="B25" s="72">
        <v>1340</v>
      </c>
      <c r="C25" s="72">
        <v>1488</v>
      </c>
      <c r="D25" s="72">
        <v>2656</v>
      </c>
      <c r="E25" s="72">
        <v>2432</v>
      </c>
      <c r="F25" s="72">
        <v>1838</v>
      </c>
      <c r="G25" s="72">
        <v>1468</v>
      </c>
      <c r="H25" s="72">
        <v>1048</v>
      </c>
      <c r="I25" s="72">
        <v>642</v>
      </c>
      <c r="J25" s="72">
        <v>327</v>
      </c>
      <c r="K25" s="72">
        <v>245</v>
      </c>
      <c r="L25" s="73">
        <v>279</v>
      </c>
      <c r="M25" s="61">
        <f t="shared" si="7"/>
        <v>13763</v>
      </c>
      <c r="N25" s="12">
        <f t="shared" si="3"/>
        <v>2828</v>
      </c>
      <c r="O25" s="50">
        <f t="shared" si="4"/>
        <v>5088</v>
      </c>
      <c r="P25" s="35">
        <f t="shared" si="5"/>
        <v>5847</v>
      </c>
      <c r="Q25" s="13">
        <f t="shared" si="1"/>
        <v>10935</v>
      </c>
    </row>
    <row r="26" spans="1:17" ht="12.75" thickBot="1" x14ac:dyDescent="0.2">
      <c r="A26" s="17" t="s">
        <v>79</v>
      </c>
      <c r="B26" s="74">
        <f>SUM(B17:B25)</f>
        <v>21596</v>
      </c>
      <c r="C26" s="74">
        <f t="shared" ref="C26:M26" si="8">SUM(C17:C25)</f>
        <v>22495</v>
      </c>
      <c r="D26" s="74">
        <f t="shared" si="8"/>
        <v>34465</v>
      </c>
      <c r="E26" s="74">
        <f t="shared" si="8"/>
        <v>31211</v>
      </c>
      <c r="F26" s="74">
        <f t="shared" si="8"/>
        <v>24663</v>
      </c>
      <c r="G26" s="74">
        <f t="shared" si="8"/>
        <v>19817</v>
      </c>
      <c r="H26" s="74">
        <f t="shared" si="8"/>
        <v>12755</v>
      </c>
      <c r="I26" s="74">
        <f t="shared" si="8"/>
        <v>7468</v>
      </c>
      <c r="J26" s="74">
        <f t="shared" si="8"/>
        <v>4421</v>
      </c>
      <c r="K26" s="74">
        <f t="shared" si="8"/>
        <v>2721</v>
      </c>
      <c r="L26" s="75">
        <f t="shared" si="8"/>
        <v>3364</v>
      </c>
      <c r="M26" s="56">
        <f t="shared" si="8"/>
        <v>184976</v>
      </c>
      <c r="N26" s="23">
        <f t="shared" si="3"/>
        <v>44091</v>
      </c>
      <c r="O26" s="51">
        <f t="shared" si="4"/>
        <v>65676</v>
      </c>
      <c r="P26" s="36">
        <f t="shared" si="5"/>
        <v>75209</v>
      </c>
      <c r="Q26" s="24">
        <f t="shared" si="1"/>
        <v>140885</v>
      </c>
    </row>
    <row r="27" spans="1:17" x14ac:dyDescent="0.15">
      <c r="A27" s="16" t="s">
        <v>19</v>
      </c>
      <c r="B27" s="70">
        <v>858</v>
      </c>
      <c r="C27" s="70">
        <v>876</v>
      </c>
      <c r="D27" s="70">
        <v>1281</v>
      </c>
      <c r="E27" s="70">
        <v>1322</v>
      </c>
      <c r="F27" s="70">
        <v>1030</v>
      </c>
      <c r="G27" s="70">
        <v>938</v>
      </c>
      <c r="H27" s="70">
        <v>642</v>
      </c>
      <c r="I27" s="70">
        <v>343</v>
      </c>
      <c r="J27" s="70">
        <v>222</v>
      </c>
      <c r="K27" s="70">
        <v>154</v>
      </c>
      <c r="L27" s="71">
        <v>158</v>
      </c>
      <c r="M27" s="61">
        <f>SUM(B27:L27)</f>
        <v>7824</v>
      </c>
      <c r="N27" s="21">
        <f>SUM(B27:C27)</f>
        <v>1734</v>
      </c>
      <c r="O27" s="49">
        <f>SUM(D27:E27)</f>
        <v>2603</v>
      </c>
      <c r="P27" s="34">
        <f>SUM(F27:L27)</f>
        <v>3487</v>
      </c>
      <c r="Q27" s="22">
        <f t="shared" si="1"/>
        <v>6090</v>
      </c>
    </row>
    <row r="28" spans="1:17" x14ac:dyDescent="0.15">
      <c r="A28" s="9" t="s">
        <v>20</v>
      </c>
      <c r="B28" s="72">
        <v>259</v>
      </c>
      <c r="C28" s="72">
        <v>219</v>
      </c>
      <c r="D28" s="72">
        <v>323</v>
      </c>
      <c r="E28" s="72">
        <v>326</v>
      </c>
      <c r="F28" s="72">
        <v>326</v>
      </c>
      <c r="G28" s="72">
        <v>271</v>
      </c>
      <c r="H28" s="72">
        <v>169</v>
      </c>
      <c r="I28" s="72">
        <v>93</v>
      </c>
      <c r="J28" s="72">
        <v>80</v>
      </c>
      <c r="K28" s="72">
        <v>54</v>
      </c>
      <c r="L28" s="73">
        <v>58</v>
      </c>
      <c r="M28" s="61">
        <f>SUM(B28:L28)</f>
        <v>2178</v>
      </c>
      <c r="N28" s="12">
        <f>SUM(B28:C28)</f>
        <v>478</v>
      </c>
      <c r="O28" s="50">
        <f>SUM(D28:E28)</f>
        <v>649</v>
      </c>
      <c r="P28" s="35">
        <f>SUM(F28:L28)</f>
        <v>1051</v>
      </c>
      <c r="Q28" s="13">
        <f t="shared" si="1"/>
        <v>1700</v>
      </c>
    </row>
    <row r="29" spans="1:17" x14ac:dyDescent="0.15">
      <c r="A29" s="9" t="s">
        <v>21</v>
      </c>
      <c r="B29" s="72">
        <v>587</v>
      </c>
      <c r="C29" s="72">
        <v>520</v>
      </c>
      <c r="D29" s="72">
        <v>666</v>
      </c>
      <c r="E29" s="72">
        <v>633</v>
      </c>
      <c r="F29" s="72">
        <v>508</v>
      </c>
      <c r="G29" s="72">
        <v>377</v>
      </c>
      <c r="H29" s="72">
        <v>255</v>
      </c>
      <c r="I29" s="72">
        <v>154</v>
      </c>
      <c r="J29" s="72">
        <v>67</v>
      </c>
      <c r="K29" s="72">
        <v>69</v>
      </c>
      <c r="L29" s="73">
        <v>64</v>
      </c>
      <c r="M29" s="61">
        <f>SUM(B29:L29)</f>
        <v>3900</v>
      </c>
      <c r="N29" s="12">
        <f>SUM(B29:C29)</f>
        <v>1107</v>
      </c>
      <c r="O29" s="50">
        <f>SUM(D29:E29)</f>
        <v>1299</v>
      </c>
      <c r="P29" s="35">
        <f>SUM(F29:L29)</f>
        <v>1494</v>
      </c>
      <c r="Q29" s="13">
        <f t="shared" si="1"/>
        <v>2793</v>
      </c>
    </row>
    <row r="30" spans="1:17" x14ac:dyDescent="0.15">
      <c r="A30" s="9" t="s">
        <v>22</v>
      </c>
      <c r="B30" s="72">
        <v>154</v>
      </c>
      <c r="C30" s="72">
        <v>160</v>
      </c>
      <c r="D30" s="72">
        <v>185</v>
      </c>
      <c r="E30" s="72">
        <v>213</v>
      </c>
      <c r="F30" s="72">
        <v>167</v>
      </c>
      <c r="G30" s="72">
        <v>128</v>
      </c>
      <c r="H30" s="72">
        <v>67</v>
      </c>
      <c r="I30" s="72">
        <v>31</v>
      </c>
      <c r="J30" s="72">
        <v>42</v>
      </c>
      <c r="K30" s="72">
        <v>21</v>
      </c>
      <c r="L30" s="73">
        <v>19</v>
      </c>
      <c r="M30" s="61">
        <f>SUM(B30:L30)</f>
        <v>1187</v>
      </c>
      <c r="N30" s="12">
        <f>SUM(B30:C30)</f>
        <v>314</v>
      </c>
      <c r="O30" s="50">
        <f>SUM(D30:E30)</f>
        <v>398</v>
      </c>
      <c r="P30" s="35">
        <f>SUM(F30:L30)</f>
        <v>475</v>
      </c>
      <c r="Q30" s="13">
        <f t="shared" si="1"/>
        <v>873</v>
      </c>
    </row>
    <row r="31" spans="1:17" ht="12.75" thickBot="1" x14ac:dyDescent="0.2">
      <c r="A31" s="17" t="s">
        <v>80</v>
      </c>
      <c r="B31" s="74">
        <f t="shared" ref="B31:M31" si="9">SUM(B27:B30)</f>
        <v>1858</v>
      </c>
      <c r="C31" s="74">
        <f t="shared" si="9"/>
        <v>1775</v>
      </c>
      <c r="D31" s="74">
        <f t="shared" si="9"/>
        <v>2455</v>
      </c>
      <c r="E31" s="74">
        <f t="shared" si="9"/>
        <v>2494</v>
      </c>
      <c r="F31" s="74">
        <f t="shared" si="9"/>
        <v>2031</v>
      </c>
      <c r="G31" s="74">
        <f t="shared" si="9"/>
        <v>1714</v>
      </c>
      <c r="H31" s="74">
        <f t="shared" si="9"/>
        <v>1133</v>
      </c>
      <c r="I31" s="74">
        <f t="shared" si="9"/>
        <v>621</v>
      </c>
      <c r="J31" s="74">
        <f t="shared" si="9"/>
        <v>411</v>
      </c>
      <c r="K31" s="74">
        <f t="shared" si="9"/>
        <v>298</v>
      </c>
      <c r="L31" s="75">
        <f t="shared" si="9"/>
        <v>299</v>
      </c>
      <c r="M31" s="56">
        <f t="shared" si="9"/>
        <v>15089</v>
      </c>
      <c r="N31" s="23">
        <f t="shared" si="3"/>
        <v>3633</v>
      </c>
      <c r="O31" s="51">
        <f t="shared" si="4"/>
        <v>4949</v>
      </c>
      <c r="P31" s="36">
        <f t="shared" si="5"/>
        <v>6507</v>
      </c>
      <c r="Q31" s="24">
        <f t="shared" si="1"/>
        <v>11456</v>
      </c>
    </row>
    <row r="32" spans="1:17" x14ac:dyDescent="0.15">
      <c r="A32" s="16" t="s">
        <v>23</v>
      </c>
      <c r="B32" s="70">
        <v>2052</v>
      </c>
      <c r="C32" s="70">
        <v>2605</v>
      </c>
      <c r="D32" s="70">
        <v>2922</v>
      </c>
      <c r="E32" s="70">
        <v>2701</v>
      </c>
      <c r="F32" s="70">
        <v>2301</v>
      </c>
      <c r="G32" s="70">
        <v>1830</v>
      </c>
      <c r="H32" s="70">
        <v>1204</v>
      </c>
      <c r="I32" s="70">
        <v>661</v>
      </c>
      <c r="J32" s="70">
        <v>452</v>
      </c>
      <c r="K32" s="70">
        <v>270</v>
      </c>
      <c r="L32" s="71">
        <v>283</v>
      </c>
      <c r="M32" s="54">
        <f t="shared" ref="M32:M61" si="10">SUM(B32:L32)</f>
        <v>17281</v>
      </c>
      <c r="N32" s="21">
        <f t="shared" si="3"/>
        <v>4657</v>
      </c>
      <c r="O32" s="49">
        <f t="shared" si="4"/>
        <v>5623</v>
      </c>
      <c r="P32" s="34">
        <f t="shared" si="5"/>
        <v>7001</v>
      </c>
      <c r="Q32" s="22">
        <f t="shared" si="1"/>
        <v>12624</v>
      </c>
    </row>
    <row r="33" spans="1:17" x14ac:dyDescent="0.15">
      <c r="A33" s="9" t="s">
        <v>24</v>
      </c>
      <c r="B33" s="72">
        <v>896</v>
      </c>
      <c r="C33" s="72">
        <v>940</v>
      </c>
      <c r="D33" s="72">
        <v>1106</v>
      </c>
      <c r="E33" s="72">
        <v>1083</v>
      </c>
      <c r="F33" s="72">
        <v>837</v>
      </c>
      <c r="G33" s="72">
        <v>724</v>
      </c>
      <c r="H33" s="72">
        <v>490</v>
      </c>
      <c r="I33" s="72">
        <v>240</v>
      </c>
      <c r="J33" s="72">
        <v>141</v>
      </c>
      <c r="K33" s="72">
        <v>106</v>
      </c>
      <c r="L33" s="73">
        <v>128</v>
      </c>
      <c r="M33" s="55">
        <f t="shared" si="10"/>
        <v>6691</v>
      </c>
      <c r="N33" s="12">
        <f t="shared" si="3"/>
        <v>1836</v>
      </c>
      <c r="O33" s="50">
        <f t="shared" si="4"/>
        <v>2189</v>
      </c>
      <c r="P33" s="35">
        <f t="shared" si="5"/>
        <v>2666</v>
      </c>
      <c r="Q33" s="13">
        <f t="shared" si="1"/>
        <v>4855</v>
      </c>
    </row>
    <row r="34" spans="1:17" x14ac:dyDescent="0.15">
      <c r="A34" s="9" t="s">
        <v>25</v>
      </c>
      <c r="B34" s="72">
        <v>2736</v>
      </c>
      <c r="C34" s="72">
        <v>2585</v>
      </c>
      <c r="D34" s="72">
        <v>5530</v>
      </c>
      <c r="E34" s="72">
        <v>5061</v>
      </c>
      <c r="F34" s="72">
        <v>3849</v>
      </c>
      <c r="G34" s="72">
        <v>3076</v>
      </c>
      <c r="H34" s="72">
        <v>1809</v>
      </c>
      <c r="I34" s="72">
        <v>940</v>
      </c>
      <c r="J34" s="72">
        <v>608</v>
      </c>
      <c r="K34" s="72">
        <v>395</v>
      </c>
      <c r="L34" s="73">
        <v>444</v>
      </c>
      <c r="M34" s="55">
        <f t="shared" si="10"/>
        <v>27033</v>
      </c>
      <c r="N34" s="12">
        <f t="shared" si="3"/>
        <v>5321</v>
      </c>
      <c r="O34" s="50">
        <f t="shared" si="4"/>
        <v>10591</v>
      </c>
      <c r="P34" s="35">
        <f t="shared" si="5"/>
        <v>11121</v>
      </c>
      <c r="Q34" s="13">
        <f t="shared" si="1"/>
        <v>21712</v>
      </c>
    </row>
    <row r="35" spans="1:17" x14ac:dyDescent="0.15">
      <c r="A35" s="9" t="s">
        <v>26</v>
      </c>
      <c r="B35" s="72">
        <v>475</v>
      </c>
      <c r="C35" s="72">
        <v>649</v>
      </c>
      <c r="D35" s="72">
        <v>1525</v>
      </c>
      <c r="E35" s="72">
        <v>1458</v>
      </c>
      <c r="F35" s="72">
        <v>941</v>
      </c>
      <c r="G35" s="72">
        <v>656</v>
      </c>
      <c r="H35" s="72">
        <v>377</v>
      </c>
      <c r="I35" s="72">
        <v>197</v>
      </c>
      <c r="J35" s="72">
        <v>85</v>
      </c>
      <c r="K35" s="72">
        <v>67</v>
      </c>
      <c r="L35" s="73">
        <v>42</v>
      </c>
      <c r="M35" s="55">
        <f t="shared" si="10"/>
        <v>6472</v>
      </c>
      <c r="N35" s="12">
        <f t="shared" si="3"/>
        <v>1124</v>
      </c>
      <c r="O35" s="50">
        <f t="shared" si="4"/>
        <v>2983</v>
      </c>
      <c r="P35" s="35">
        <f t="shared" si="5"/>
        <v>2365</v>
      </c>
      <c r="Q35" s="13">
        <f t="shared" si="1"/>
        <v>5348</v>
      </c>
    </row>
    <row r="36" spans="1:17" ht="12.75" thickBot="1" x14ac:dyDescent="0.2">
      <c r="A36" s="17" t="s">
        <v>81</v>
      </c>
      <c r="B36" s="74">
        <f>SUM(B32:B35)</f>
        <v>6159</v>
      </c>
      <c r="C36" s="74">
        <f t="shared" ref="C36:M36" si="11">SUM(C32:C35)</f>
        <v>6779</v>
      </c>
      <c r="D36" s="74">
        <f t="shared" si="11"/>
        <v>11083</v>
      </c>
      <c r="E36" s="74">
        <f t="shared" si="11"/>
        <v>10303</v>
      </c>
      <c r="F36" s="74">
        <f t="shared" si="11"/>
        <v>7928</v>
      </c>
      <c r="G36" s="74">
        <f t="shared" si="11"/>
        <v>6286</v>
      </c>
      <c r="H36" s="74">
        <f t="shared" si="11"/>
        <v>3880</v>
      </c>
      <c r="I36" s="74">
        <f t="shared" si="11"/>
        <v>2038</v>
      </c>
      <c r="J36" s="74">
        <f t="shared" si="11"/>
        <v>1286</v>
      </c>
      <c r="K36" s="74">
        <f t="shared" si="11"/>
        <v>838</v>
      </c>
      <c r="L36" s="75">
        <f t="shared" si="11"/>
        <v>897</v>
      </c>
      <c r="M36" s="56">
        <f t="shared" si="11"/>
        <v>57477</v>
      </c>
      <c r="N36" s="23">
        <f t="shared" si="3"/>
        <v>12938</v>
      </c>
      <c r="O36" s="51">
        <f t="shared" si="4"/>
        <v>21386</v>
      </c>
      <c r="P36" s="36">
        <f t="shared" si="5"/>
        <v>23153</v>
      </c>
      <c r="Q36" s="24">
        <f t="shared" si="1"/>
        <v>44539</v>
      </c>
    </row>
    <row r="37" spans="1:17" x14ac:dyDescent="0.15">
      <c r="A37" s="16" t="s">
        <v>101</v>
      </c>
      <c r="B37" s="76">
        <v>364</v>
      </c>
      <c r="C37" s="70">
        <v>394</v>
      </c>
      <c r="D37" s="70">
        <v>577</v>
      </c>
      <c r="E37" s="70">
        <v>543</v>
      </c>
      <c r="F37" s="70">
        <v>419</v>
      </c>
      <c r="G37" s="70">
        <v>369</v>
      </c>
      <c r="H37" s="70">
        <v>241</v>
      </c>
      <c r="I37" s="70">
        <v>124</v>
      </c>
      <c r="J37" s="70">
        <v>77</v>
      </c>
      <c r="K37" s="70">
        <v>52</v>
      </c>
      <c r="L37" s="71">
        <v>52</v>
      </c>
      <c r="M37" s="54">
        <f t="shared" si="10"/>
        <v>3212</v>
      </c>
      <c r="N37" s="21">
        <f t="shared" si="3"/>
        <v>758</v>
      </c>
      <c r="O37" s="49">
        <f t="shared" si="4"/>
        <v>1120</v>
      </c>
      <c r="P37" s="34">
        <f t="shared" si="5"/>
        <v>1334</v>
      </c>
      <c r="Q37" s="22">
        <f t="shared" si="1"/>
        <v>2454</v>
      </c>
    </row>
    <row r="38" spans="1:17" x14ac:dyDescent="0.15">
      <c r="A38" s="9" t="s">
        <v>27</v>
      </c>
      <c r="B38" s="77">
        <v>447</v>
      </c>
      <c r="C38" s="72">
        <v>377</v>
      </c>
      <c r="D38" s="72">
        <v>989</v>
      </c>
      <c r="E38" s="72">
        <v>793</v>
      </c>
      <c r="F38" s="72">
        <v>590</v>
      </c>
      <c r="G38" s="72">
        <v>480</v>
      </c>
      <c r="H38" s="72">
        <v>240</v>
      </c>
      <c r="I38" s="72">
        <v>150</v>
      </c>
      <c r="J38" s="72">
        <v>100</v>
      </c>
      <c r="K38" s="72">
        <v>48</v>
      </c>
      <c r="L38" s="73">
        <v>72</v>
      </c>
      <c r="M38" s="55">
        <f t="shared" si="10"/>
        <v>4286</v>
      </c>
      <c r="N38" s="12">
        <f t="shared" si="3"/>
        <v>824</v>
      </c>
      <c r="O38" s="50">
        <f t="shared" si="4"/>
        <v>1782</v>
      </c>
      <c r="P38" s="35">
        <f t="shared" si="5"/>
        <v>1680</v>
      </c>
      <c r="Q38" s="13">
        <f t="shared" si="1"/>
        <v>3462</v>
      </c>
    </row>
    <row r="39" spans="1:17" x14ac:dyDescent="0.15">
      <c r="A39" s="9" t="s">
        <v>28</v>
      </c>
      <c r="B39" s="77">
        <v>72</v>
      </c>
      <c r="C39" s="72">
        <v>78</v>
      </c>
      <c r="D39" s="72">
        <v>191</v>
      </c>
      <c r="E39" s="72">
        <v>230</v>
      </c>
      <c r="F39" s="72">
        <v>185</v>
      </c>
      <c r="G39" s="72">
        <v>208</v>
      </c>
      <c r="H39" s="72">
        <v>154</v>
      </c>
      <c r="I39" s="72">
        <v>109</v>
      </c>
      <c r="J39" s="72">
        <v>91</v>
      </c>
      <c r="K39" s="72">
        <v>45</v>
      </c>
      <c r="L39" s="73">
        <v>29</v>
      </c>
      <c r="M39" s="55">
        <f t="shared" si="10"/>
        <v>1392</v>
      </c>
      <c r="N39" s="12">
        <f t="shared" si="3"/>
        <v>150</v>
      </c>
      <c r="O39" s="50">
        <f t="shared" si="4"/>
        <v>421</v>
      </c>
      <c r="P39" s="35">
        <f t="shared" si="5"/>
        <v>821</v>
      </c>
      <c r="Q39" s="13">
        <f t="shared" si="1"/>
        <v>1242</v>
      </c>
    </row>
    <row r="40" spans="1:17" x14ac:dyDescent="0.15">
      <c r="A40" s="9" t="s">
        <v>29</v>
      </c>
      <c r="B40" s="77">
        <v>1849</v>
      </c>
      <c r="C40" s="72">
        <v>1944</v>
      </c>
      <c r="D40" s="72">
        <v>2801</v>
      </c>
      <c r="E40" s="72">
        <v>2465</v>
      </c>
      <c r="F40" s="72">
        <v>1948</v>
      </c>
      <c r="G40" s="72">
        <v>1507</v>
      </c>
      <c r="H40" s="72">
        <v>954</v>
      </c>
      <c r="I40" s="72">
        <v>593</v>
      </c>
      <c r="J40" s="72">
        <v>411</v>
      </c>
      <c r="K40" s="72">
        <v>247</v>
      </c>
      <c r="L40" s="73">
        <v>288</v>
      </c>
      <c r="M40" s="55">
        <f t="shared" si="10"/>
        <v>15007</v>
      </c>
      <c r="N40" s="12">
        <f t="shared" si="3"/>
        <v>3793</v>
      </c>
      <c r="O40" s="50">
        <f t="shared" si="4"/>
        <v>5266</v>
      </c>
      <c r="P40" s="35">
        <f t="shared" si="5"/>
        <v>5948</v>
      </c>
      <c r="Q40" s="13">
        <f t="shared" si="1"/>
        <v>11214</v>
      </c>
    </row>
    <row r="41" spans="1:17" x14ac:dyDescent="0.15">
      <c r="A41" s="9" t="s">
        <v>30</v>
      </c>
      <c r="B41" s="77">
        <v>180</v>
      </c>
      <c r="C41" s="72">
        <v>307</v>
      </c>
      <c r="D41" s="72">
        <v>667</v>
      </c>
      <c r="E41" s="72">
        <v>614</v>
      </c>
      <c r="F41" s="72">
        <v>601</v>
      </c>
      <c r="G41" s="72">
        <v>410</v>
      </c>
      <c r="H41" s="72">
        <v>270</v>
      </c>
      <c r="I41" s="72">
        <v>206</v>
      </c>
      <c r="J41" s="72">
        <v>118</v>
      </c>
      <c r="K41" s="72">
        <v>74</v>
      </c>
      <c r="L41" s="73">
        <v>87</v>
      </c>
      <c r="M41" s="55">
        <f t="shared" si="10"/>
        <v>3534</v>
      </c>
      <c r="N41" s="12">
        <f t="shared" si="3"/>
        <v>487</v>
      </c>
      <c r="O41" s="50">
        <f t="shared" si="4"/>
        <v>1281</v>
      </c>
      <c r="P41" s="35">
        <f t="shared" si="5"/>
        <v>1766</v>
      </c>
      <c r="Q41" s="13">
        <f t="shared" si="1"/>
        <v>3047</v>
      </c>
    </row>
    <row r="42" spans="1:17" x14ac:dyDescent="0.15">
      <c r="A42" s="9" t="s">
        <v>31</v>
      </c>
      <c r="B42" s="77">
        <v>34</v>
      </c>
      <c r="C42" s="72">
        <v>55</v>
      </c>
      <c r="D42" s="72">
        <v>145</v>
      </c>
      <c r="E42" s="72">
        <v>111</v>
      </c>
      <c r="F42" s="72">
        <v>116</v>
      </c>
      <c r="G42" s="72">
        <v>77</v>
      </c>
      <c r="H42" s="72">
        <v>53</v>
      </c>
      <c r="I42" s="72">
        <v>48</v>
      </c>
      <c r="J42" s="72">
        <v>12</v>
      </c>
      <c r="K42" s="72">
        <v>12</v>
      </c>
      <c r="L42" s="73">
        <v>7</v>
      </c>
      <c r="M42" s="55">
        <f t="shared" si="10"/>
        <v>670</v>
      </c>
      <c r="N42" s="12">
        <f t="shared" si="3"/>
        <v>89</v>
      </c>
      <c r="O42" s="50">
        <f t="shared" si="4"/>
        <v>256</v>
      </c>
      <c r="P42" s="35">
        <f t="shared" si="5"/>
        <v>325</v>
      </c>
      <c r="Q42" s="13">
        <f t="shared" si="1"/>
        <v>581</v>
      </c>
    </row>
    <row r="43" spans="1:17" ht="12.75" thickBot="1" x14ac:dyDescent="0.2">
      <c r="A43" s="17" t="s">
        <v>82</v>
      </c>
      <c r="B43" s="78">
        <f>SUM(B37:B42)</f>
        <v>2946</v>
      </c>
      <c r="C43" s="74">
        <f t="shared" ref="C43:M43" si="12">SUM(C37:C42)</f>
        <v>3155</v>
      </c>
      <c r="D43" s="74">
        <f t="shared" si="12"/>
        <v>5370</v>
      </c>
      <c r="E43" s="74">
        <f t="shared" si="12"/>
        <v>4756</v>
      </c>
      <c r="F43" s="74">
        <f t="shared" si="12"/>
        <v>3859</v>
      </c>
      <c r="G43" s="74">
        <f t="shared" si="12"/>
        <v>3051</v>
      </c>
      <c r="H43" s="74">
        <f t="shared" si="12"/>
        <v>1912</v>
      </c>
      <c r="I43" s="74">
        <f t="shared" si="12"/>
        <v>1230</v>
      </c>
      <c r="J43" s="74">
        <f t="shared" si="12"/>
        <v>809</v>
      </c>
      <c r="K43" s="74">
        <f t="shared" si="12"/>
        <v>478</v>
      </c>
      <c r="L43" s="75">
        <f t="shared" si="12"/>
        <v>535</v>
      </c>
      <c r="M43" s="56">
        <f t="shared" si="12"/>
        <v>28101</v>
      </c>
      <c r="N43" s="23">
        <f t="shared" si="3"/>
        <v>6101</v>
      </c>
      <c r="O43" s="51">
        <f t="shared" si="4"/>
        <v>10126</v>
      </c>
      <c r="P43" s="36">
        <f t="shared" si="5"/>
        <v>11874</v>
      </c>
      <c r="Q43" s="24">
        <f t="shared" si="1"/>
        <v>22000</v>
      </c>
    </row>
    <row r="44" spans="1:17" x14ac:dyDescent="0.15">
      <c r="A44" s="16" t="s">
        <v>32</v>
      </c>
      <c r="B44" s="76">
        <v>1631</v>
      </c>
      <c r="C44" s="70">
        <v>1494</v>
      </c>
      <c r="D44" s="70">
        <v>1571</v>
      </c>
      <c r="E44" s="70">
        <v>1406</v>
      </c>
      <c r="F44" s="70">
        <v>1108</v>
      </c>
      <c r="G44" s="70">
        <v>937</v>
      </c>
      <c r="H44" s="70">
        <v>499</v>
      </c>
      <c r="I44" s="70">
        <v>264</v>
      </c>
      <c r="J44" s="70">
        <v>153</v>
      </c>
      <c r="K44" s="70">
        <v>77</v>
      </c>
      <c r="L44" s="71">
        <v>76</v>
      </c>
      <c r="M44" s="54">
        <f t="shared" si="10"/>
        <v>9216</v>
      </c>
      <c r="N44" s="21">
        <f t="shared" si="3"/>
        <v>3125</v>
      </c>
      <c r="O44" s="49">
        <f t="shared" si="4"/>
        <v>2977</v>
      </c>
      <c r="P44" s="34">
        <f t="shared" si="5"/>
        <v>3114</v>
      </c>
      <c r="Q44" s="22">
        <f t="shared" si="1"/>
        <v>6091</v>
      </c>
    </row>
    <row r="45" spans="1:17" x14ac:dyDescent="0.15">
      <c r="A45" s="9" t="s">
        <v>33</v>
      </c>
      <c r="B45" s="77">
        <v>1168</v>
      </c>
      <c r="C45" s="72">
        <v>1296</v>
      </c>
      <c r="D45" s="72">
        <v>1880</v>
      </c>
      <c r="E45" s="72">
        <v>1645</v>
      </c>
      <c r="F45" s="72">
        <v>1283</v>
      </c>
      <c r="G45" s="72">
        <v>1207</v>
      </c>
      <c r="H45" s="72">
        <v>643</v>
      </c>
      <c r="I45" s="72">
        <v>325</v>
      </c>
      <c r="J45" s="72">
        <v>212</v>
      </c>
      <c r="K45" s="72">
        <v>132</v>
      </c>
      <c r="L45" s="73">
        <v>121</v>
      </c>
      <c r="M45" s="55">
        <f t="shared" si="10"/>
        <v>9912</v>
      </c>
      <c r="N45" s="12">
        <f t="shared" si="3"/>
        <v>2464</v>
      </c>
      <c r="O45" s="50">
        <f t="shared" si="4"/>
        <v>3525</v>
      </c>
      <c r="P45" s="35">
        <f t="shared" si="5"/>
        <v>3923</v>
      </c>
      <c r="Q45" s="13">
        <f t="shared" si="1"/>
        <v>7448</v>
      </c>
    </row>
    <row r="46" spans="1:17" x14ac:dyDescent="0.15">
      <c r="A46" s="9" t="s">
        <v>34</v>
      </c>
      <c r="B46" s="77">
        <v>2048</v>
      </c>
      <c r="C46" s="72">
        <v>2162</v>
      </c>
      <c r="D46" s="72">
        <v>2694</v>
      </c>
      <c r="E46" s="72">
        <v>2507</v>
      </c>
      <c r="F46" s="72">
        <v>1959</v>
      </c>
      <c r="G46" s="72">
        <v>1785</v>
      </c>
      <c r="H46" s="72">
        <v>1005</v>
      </c>
      <c r="I46" s="72">
        <v>618</v>
      </c>
      <c r="J46" s="72">
        <v>361</v>
      </c>
      <c r="K46" s="72">
        <v>249</v>
      </c>
      <c r="L46" s="73">
        <v>234</v>
      </c>
      <c r="M46" s="55">
        <f t="shared" si="10"/>
        <v>15622</v>
      </c>
      <c r="N46" s="12">
        <f t="shared" si="3"/>
        <v>4210</v>
      </c>
      <c r="O46" s="50">
        <f t="shared" si="4"/>
        <v>5201</v>
      </c>
      <c r="P46" s="35">
        <f t="shared" si="5"/>
        <v>6211</v>
      </c>
      <c r="Q46" s="13">
        <f t="shared" si="1"/>
        <v>11412</v>
      </c>
    </row>
    <row r="47" spans="1:17" x14ac:dyDescent="0.15">
      <c r="A47" s="9" t="s">
        <v>35</v>
      </c>
      <c r="B47" s="77">
        <v>1242</v>
      </c>
      <c r="C47" s="72">
        <v>1362</v>
      </c>
      <c r="D47" s="72">
        <v>1624</v>
      </c>
      <c r="E47" s="72">
        <v>1513</v>
      </c>
      <c r="F47" s="72">
        <v>1180</v>
      </c>
      <c r="G47" s="72">
        <v>944</v>
      </c>
      <c r="H47" s="72">
        <v>636</v>
      </c>
      <c r="I47" s="72">
        <v>391</v>
      </c>
      <c r="J47" s="72">
        <v>233</v>
      </c>
      <c r="K47" s="72">
        <v>152</v>
      </c>
      <c r="L47" s="73">
        <v>160</v>
      </c>
      <c r="M47" s="55">
        <f t="shared" si="10"/>
        <v>9437</v>
      </c>
      <c r="N47" s="12">
        <f t="shared" si="3"/>
        <v>2604</v>
      </c>
      <c r="O47" s="50">
        <f t="shared" si="4"/>
        <v>3137</v>
      </c>
      <c r="P47" s="35">
        <f t="shared" si="5"/>
        <v>3696</v>
      </c>
      <c r="Q47" s="13">
        <f t="shared" si="1"/>
        <v>6833</v>
      </c>
    </row>
    <row r="48" spans="1:17" x14ac:dyDescent="0.15">
      <c r="A48" s="9" t="s">
        <v>36</v>
      </c>
      <c r="B48" s="77">
        <v>414</v>
      </c>
      <c r="C48" s="72">
        <v>363</v>
      </c>
      <c r="D48" s="72">
        <v>481</v>
      </c>
      <c r="E48" s="72">
        <v>492</v>
      </c>
      <c r="F48" s="72">
        <v>394</v>
      </c>
      <c r="G48" s="72">
        <v>360</v>
      </c>
      <c r="H48" s="72">
        <v>217</v>
      </c>
      <c r="I48" s="72">
        <v>167</v>
      </c>
      <c r="J48" s="72">
        <v>98</v>
      </c>
      <c r="K48" s="72">
        <v>60</v>
      </c>
      <c r="L48" s="73">
        <v>77</v>
      </c>
      <c r="M48" s="55">
        <f t="shared" si="10"/>
        <v>3123</v>
      </c>
      <c r="N48" s="12">
        <f t="shared" si="3"/>
        <v>777</v>
      </c>
      <c r="O48" s="50">
        <f t="shared" si="4"/>
        <v>973</v>
      </c>
      <c r="P48" s="35">
        <f t="shared" si="5"/>
        <v>1373</v>
      </c>
      <c r="Q48" s="13">
        <f t="shared" si="1"/>
        <v>2346</v>
      </c>
    </row>
    <row r="49" spans="1:17" ht="12.75" thickBot="1" x14ac:dyDescent="0.2">
      <c r="A49" s="17" t="s">
        <v>83</v>
      </c>
      <c r="B49" s="78">
        <f>SUM(B44:B48)</f>
        <v>6503</v>
      </c>
      <c r="C49" s="74">
        <f t="shared" ref="C49:M49" si="13">SUM(C44:C48)</f>
        <v>6677</v>
      </c>
      <c r="D49" s="74">
        <f t="shared" si="13"/>
        <v>8250</v>
      </c>
      <c r="E49" s="74">
        <f t="shared" si="13"/>
        <v>7563</v>
      </c>
      <c r="F49" s="74">
        <f t="shared" si="13"/>
        <v>5924</v>
      </c>
      <c r="G49" s="74">
        <f t="shared" si="13"/>
        <v>5233</v>
      </c>
      <c r="H49" s="74">
        <f t="shared" si="13"/>
        <v>3000</v>
      </c>
      <c r="I49" s="74">
        <f t="shared" si="13"/>
        <v>1765</v>
      </c>
      <c r="J49" s="74">
        <f t="shared" si="13"/>
        <v>1057</v>
      </c>
      <c r="K49" s="74">
        <f t="shared" si="13"/>
        <v>670</v>
      </c>
      <c r="L49" s="75">
        <f t="shared" si="13"/>
        <v>668</v>
      </c>
      <c r="M49" s="56">
        <f t="shared" si="13"/>
        <v>47310</v>
      </c>
      <c r="N49" s="23">
        <f t="shared" si="3"/>
        <v>13180</v>
      </c>
      <c r="O49" s="51">
        <f t="shared" si="4"/>
        <v>15813</v>
      </c>
      <c r="P49" s="36">
        <f t="shared" si="5"/>
        <v>18317</v>
      </c>
      <c r="Q49" s="24">
        <f t="shared" si="1"/>
        <v>34130</v>
      </c>
    </row>
    <row r="50" spans="1:17" x14ac:dyDescent="0.15">
      <c r="A50" s="16" t="s">
        <v>37</v>
      </c>
      <c r="B50" s="76">
        <v>562</v>
      </c>
      <c r="C50" s="70">
        <v>586</v>
      </c>
      <c r="D50" s="70">
        <v>772</v>
      </c>
      <c r="E50" s="70">
        <v>791</v>
      </c>
      <c r="F50" s="70">
        <v>627</v>
      </c>
      <c r="G50" s="70">
        <v>596</v>
      </c>
      <c r="H50" s="70">
        <v>390</v>
      </c>
      <c r="I50" s="70">
        <v>274</v>
      </c>
      <c r="J50" s="70">
        <v>207</v>
      </c>
      <c r="K50" s="70">
        <v>137</v>
      </c>
      <c r="L50" s="71">
        <v>249</v>
      </c>
      <c r="M50" s="54">
        <f t="shared" si="10"/>
        <v>5191</v>
      </c>
      <c r="N50" s="21">
        <f t="shared" si="3"/>
        <v>1148</v>
      </c>
      <c r="O50" s="49">
        <f t="shared" si="4"/>
        <v>1563</v>
      </c>
      <c r="P50" s="34">
        <f t="shared" si="5"/>
        <v>2480</v>
      </c>
      <c r="Q50" s="22">
        <f t="shared" si="1"/>
        <v>4043</v>
      </c>
    </row>
    <row r="51" spans="1:17" x14ac:dyDescent="0.15">
      <c r="A51" s="9" t="s">
        <v>38</v>
      </c>
      <c r="B51" s="77">
        <v>319</v>
      </c>
      <c r="C51" s="72">
        <v>374</v>
      </c>
      <c r="D51" s="72">
        <v>845</v>
      </c>
      <c r="E51" s="72">
        <v>954</v>
      </c>
      <c r="F51" s="72">
        <v>617</v>
      </c>
      <c r="G51" s="72">
        <v>531</v>
      </c>
      <c r="H51" s="72">
        <v>424</v>
      </c>
      <c r="I51" s="72">
        <v>309</v>
      </c>
      <c r="J51" s="72">
        <v>181</v>
      </c>
      <c r="K51" s="72">
        <v>104</v>
      </c>
      <c r="L51" s="73">
        <v>159</v>
      </c>
      <c r="M51" s="55">
        <f t="shared" si="10"/>
        <v>4817</v>
      </c>
      <c r="N51" s="12">
        <f t="shared" si="3"/>
        <v>693</v>
      </c>
      <c r="O51" s="50">
        <f t="shared" si="4"/>
        <v>1799</v>
      </c>
      <c r="P51" s="35">
        <f t="shared" si="5"/>
        <v>2325</v>
      </c>
      <c r="Q51" s="13">
        <f t="shared" si="1"/>
        <v>4124</v>
      </c>
    </row>
    <row r="52" spans="1:17" x14ac:dyDescent="0.15">
      <c r="A52" s="9" t="s">
        <v>39</v>
      </c>
      <c r="B52" s="77">
        <v>747</v>
      </c>
      <c r="C52" s="72">
        <v>662</v>
      </c>
      <c r="D52" s="72">
        <v>902</v>
      </c>
      <c r="E52" s="72">
        <v>995</v>
      </c>
      <c r="F52" s="72">
        <v>734</v>
      </c>
      <c r="G52" s="72">
        <v>623</v>
      </c>
      <c r="H52" s="72">
        <v>376</v>
      </c>
      <c r="I52" s="72">
        <v>258</v>
      </c>
      <c r="J52" s="72">
        <v>179</v>
      </c>
      <c r="K52" s="72">
        <v>100</v>
      </c>
      <c r="L52" s="73">
        <v>107</v>
      </c>
      <c r="M52" s="55">
        <f t="shared" si="10"/>
        <v>5683</v>
      </c>
      <c r="N52" s="12">
        <f t="shared" si="3"/>
        <v>1409</v>
      </c>
      <c r="O52" s="50">
        <f t="shared" si="4"/>
        <v>1897</v>
      </c>
      <c r="P52" s="35">
        <f t="shared" si="5"/>
        <v>2377</v>
      </c>
      <c r="Q52" s="13">
        <f t="shared" si="1"/>
        <v>4274</v>
      </c>
    </row>
    <row r="53" spans="1:17" x14ac:dyDescent="0.15">
      <c r="A53" s="9" t="s">
        <v>40</v>
      </c>
      <c r="B53" s="77">
        <v>437</v>
      </c>
      <c r="C53" s="72">
        <v>548</v>
      </c>
      <c r="D53" s="72">
        <v>685</v>
      </c>
      <c r="E53" s="72">
        <v>540</v>
      </c>
      <c r="F53" s="72">
        <v>497</v>
      </c>
      <c r="G53" s="72">
        <v>400</v>
      </c>
      <c r="H53" s="72">
        <v>266</v>
      </c>
      <c r="I53" s="72">
        <v>177</v>
      </c>
      <c r="J53" s="72">
        <v>101</v>
      </c>
      <c r="K53" s="72">
        <v>85</v>
      </c>
      <c r="L53" s="73">
        <v>89</v>
      </c>
      <c r="M53" s="55">
        <f t="shared" si="10"/>
        <v>3825</v>
      </c>
      <c r="N53" s="12">
        <f t="shared" si="3"/>
        <v>985</v>
      </c>
      <c r="O53" s="50">
        <f t="shared" si="4"/>
        <v>1225</v>
      </c>
      <c r="P53" s="35">
        <f t="shared" si="5"/>
        <v>1615</v>
      </c>
      <c r="Q53" s="13">
        <f t="shared" si="1"/>
        <v>2840</v>
      </c>
    </row>
    <row r="54" spans="1:17" ht="12.75" thickBot="1" x14ac:dyDescent="0.2">
      <c r="A54" s="17" t="s">
        <v>84</v>
      </c>
      <c r="B54" s="78">
        <f>SUM(B50:B53)</f>
        <v>2065</v>
      </c>
      <c r="C54" s="74">
        <f t="shared" ref="C54:M54" si="14">SUM(C50:C53)</f>
        <v>2170</v>
      </c>
      <c r="D54" s="74">
        <f t="shared" si="14"/>
        <v>3204</v>
      </c>
      <c r="E54" s="74">
        <f t="shared" si="14"/>
        <v>3280</v>
      </c>
      <c r="F54" s="74">
        <f t="shared" si="14"/>
        <v>2475</v>
      </c>
      <c r="G54" s="74">
        <f t="shared" si="14"/>
        <v>2150</v>
      </c>
      <c r="H54" s="74">
        <f t="shared" si="14"/>
        <v>1456</v>
      </c>
      <c r="I54" s="74">
        <f t="shared" si="14"/>
        <v>1018</v>
      </c>
      <c r="J54" s="74">
        <f t="shared" si="14"/>
        <v>668</v>
      </c>
      <c r="K54" s="74">
        <f t="shared" si="14"/>
        <v>426</v>
      </c>
      <c r="L54" s="75">
        <f t="shared" si="14"/>
        <v>604</v>
      </c>
      <c r="M54" s="56">
        <f t="shared" si="14"/>
        <v>19516</v>
      </c>
      <c r="N54" s="23">
        <f t="shared" si="3"/>
        <v>4235</v>
      </c>
      <c r="O54" s="51">
        <f t="shared" si="4"/>
        <v>6484</v>
      </c>
      <c r="P54" s="36">
        <f t="shared" si="5"/>
        <v>8797</v>
      </c>
      <c r="Q54" s="24">
        <f t="shared" si="1"/>
        <v>15281</v>
      </c>
    </row>
    <row r="55" spans="1:17" x14ac:dyDescent="0.15">
      <c r="A55" s="16" t="s">
        <v>41</v>
      </c>
      <c r="B55" s="76">
        <v>1961</v>
      </c>
      <c r="C55" s="70">
        <v>2199</v>
      </c>
      <c r="D55" s="70">
        <v>2466</v>
      </c>
      <c r="E55" s="70">
        <v>2214</v>
      </c>
      <c r="F55" s="70">
        <v>1786</v>
      </c>
      <c r="G55" s="70">
        <v>1542</v>
      </c>
      <c r="H55" s="70">
        <v>864</v>
      </c>
      <c r="I55" s="70">
        <v>493</v>
      </c>
      <c r="J55" s="70">
        <v>326</v>
      </c>
      <c r="K55" s="70">
        <v>202</v>
      </c>
      <c r="L55" s="71">
        <v>240</v>
      </c>
      <c r="M55" s="54">
        <f t="shared" si="10"/>
        <v>14293</v>
      </c>
      <c r="N55" s="21">
        <f t="shared" si="3"/>
        <v>4160</v>
      </c>
      <c r="O55" s="49">
        <f t="shared" si="4"/>
        <v>4680</v>
      </c>
      <c r="P55" s="34">
        <f t="shared" si="5"/>
        <v>5453</v>
      </c>
      <c r="Q55" s="22">
        <f t="shared" si="1"/>
        <v>10133</v>
      </c>
    </row>
    <row r="56" spans="1:17" x14ac:dyDescent="0.15">
      <c r="A56" s="9" t="s">
        <v>42</v>
      </c>
      <c r="B56" s="77">
        <v>314</v>
      </c>
      <c r="C56" s="72">
        <v>345</v>
      </c>
      <c r="D56" s="72">
        <v>442</v>
      </c>
      <c r="E56" s="72">
        <v>440</v>
      </c>
      <c r="F56" s="72">
        <v>431</v>
      </c>
      <c r="G56" s="72">
        <v>358</v>
      </c>
      <c r="H56" s="72">
        <v>190</v>
      </c>
      <c r="I56" s="72">
        <v>106</v>
      </c>
      <c r="J56" s="72">
        <v>74</v>
      </c>
      <c r="K56" s="72">
        <v>65</v>
      </c>
      <c r="L56" s="73">
        <v>106</v>
      </c>
      <c r="M56" s="55">
        <f t="shared" si="10"/>
        <v>2871</v>
      </c>
      <c r="N56" s="12">
        <f t="shared" si="3"/>
        <v>659</v>
      </c>
      <c r="O56" s="50">
        <f t="shared" si="4"/>
        <v>882</v>
      </c>
      <c r="P56" s="35">
        <f t="shared" si="5"/>
        <v>1330</v>
      </c>
      <c r="Q56" s="13">
        <f t="shared" si="1"/>
        <v>2212</v>
      </c>
    </row>
    <row r="57" spans="1:17" x14ac:dyDescent="0.15">
      <c r="A57" s="9" t="s">
        <v>43</v>
      </c>
      <c r="B57" s="77">
        <v>829</v>
      </c>
      <c r="C57" s="72">
        <v>1140</v>
      </c>
      <c r="D57" s="72">
        <v>1531</v>
      </c>
      <c r="E57" s="72">
        <v>1360</v>
      </c>
      <c r="F57" s="72">
        <v>1235</v>
      </c>
      <c r="G57" s="72">
        <v>1112</v>
      </c>
      <c r="H57" s="72">
        <v>686</v>
      </c>
      <c r="I57" s="72">
        <v>376</v>
      </c>
      <c r="J57" s="72">
        <v>245</v>
      </c>
      <c r="K57" s="72">
        <v>183</v>
      </c>
      <c r="L57" s="73">
        <v>265</v>
      </c>
      <c r="M57" s="55">
        <f t="shared" si="10"/>
        <v>8962</v>
      </c>
      <c r="N57" s="12">
        <f t="shared" si="3"/>
        <v>1969</v>
      </c>
      <c r="O57" s="50">
        <f t="shared" si="4"/>
        <v>2891</v>
      </c>
      <c r="P57" s="35">
        <f t="shared" si="5"/>
        <v>4102</v>
      </c>
      <c r="Q57" s="13">
        <f t="shared" si="1"/>
        <v>6993</v>
      </c>
    </row>
    <row r="58" spans="1:17" x14ac:dyDescent="0.15">
      <c r="A58" s="9" t="s">
        <v>44</v>
      </c>
      <c r="B58" s="77">
        <v>6001</v>
      </c>
      <c r="C58" s="72">
        <v>7077</v>
      </c>
      <c r="D58" s="72">
        <v>8352</v>
      </c>
      <c r="E58" s="72">
        <v>7339</v>
      </c>
      <c r="F58" s="72">
        <v>5458</v>
      </c>
      <c r="G58" s="72">
        <v>4538</v>
      </c>
      <c r="H58" s="72">
        <v>2583</v>
      </c>
      <c r="I58" s="72">
        <v>1535</v>
      </c>
      <c r="J58" s="72">
        <v>846</v>
      </c>
      <c r="K58" s="72">
        <v>567</v>
      </c>
      <c r="L58" s="73">
        <v>795</v>
      </c>
      <c r="M58" s="55">
        <f t="shared" si="10"/>
        <v>45091</v>
      </c>
      <c r="N58" s="12">
        <f t="shared" si="3"/>
        <v>13078</v>
      </c>
      <c r="O58" s="50">
        <f t="shared" si="4"/>
        <v>15691</v>
      </c>
      <c r="P58" s="35">
        <f t="shared" si="5"/>
        <v>16322</v>
      </c>
      <c r="Q58" s="13">
        <f t="shared" si="1"/>
        <v>32013</v>
      </c>
    </row>
    <row r="59" spans="1:17" x14ac:dyDescent="0.15">
      <c r="A59" s="9" t="s">
        <v>45</v>
      </c>
      <c r="B59" s="77">
        <v>1376</v>
      </c>
      <c r="C59" s="72">
        <v>1958</v>
      </c>
      <c r="D59" s="72">
        <v>2429</v>
      </c>
      <c r="E59" s="72">
        <v>2219</v>
      </c>
      <c r="F59" s="72">
        <v>1596</v>
      </c>
      <c r="G59" s="72">
        <v>1489</v>
      </c>
      <c r="H59" s="72">
        <v>958</v>
      </c>
      <c r="I59" s="72">
        <v>476</v>
      </c>
      <c r="J59" s="72">
        <v>306</v>
      </c>
      <c r="K59" s="72">
        <v>176</v>
      </c>
      <c r="L59" s="73">
        <v>220</v>
      </c>
      <c r="M59" s="55">
        <f t="shared" si="10"/>
        <v>13203</v>
      </c>
      <c r="N59" s="12">
        <f t="shared" si="3"/>
        <v>3334</v>
      </c>
      <c r="O59" s="50">
        <f t="shared" si="4"/>
        <v>4648</v>
      </c>
      <c r="P59" s="35">
        <f t="shared" si="5"/>
        <v>5221</v>
      </c>
      <c r="Q59" s="13">
        <f t="shared" si="1"/>
        <v>9869</v>
      </c>
    </row>
    <row r="60" spans="1:17" x14ac:dyDescent="0.15">
      <c r="A60" s="9" t="s">
        <v>46</v>
      </c>
      <c r="B60" s="77">
        <v>1737</v>
      </c>
      <c r="C60" s="72">
        <v>2084</v>
      </c>
      <c r="D60" s="72">
        <v>2401</v>
      </c>
      <c r="E60" s="72">
        <v>2257</v>
      </c>
      <c r="F60" s="72">
        <v>1880</v>
      </c>
      <c r="G60" s="72">
        <v>1716</v>
      </c>
      <c r="H60" s="72">
        <v>1390</v>
      </c>
      <c r="I60" s="72">
        <v>538</v>
      </c>
      <c r="J60" s="72">
        <v>405</v>
      </c>
      <c r="K60" s="72">
        <v>249</v>
      </c>
      <c r="L60" s="73">
        <v>294</v>
      </c>
      <c r="M60" s="55">
        <f t="shared" si="10"/>
        <v>14951</v>
      </c>
      <c r="N60" s="12">
        <f t="shared" si="3"/>
        <v>3821</v>
      </c>
      <c r="O60" s="50">
        <f t="shared" si="4"/>
        <v>4658</v>
      </c>
      <c r="P60" s="35">
        <f t="shared" si="5"/>
        <v>6472</v>
      </c>
      <c r="Q60" s="13">
        <f t="shared" si="1"/>
        <v>11130</v>
      </c>
    </row>
    <row r="61" spans="1:17" x14ac:dyDescent="0.15">
      <c r="A61" s="9" t="s">
        <v>47</v>
      </c>
      <c r="B61" s="77">
        <v>2083</v>
      </c>
      <c r="C61" s="72">
        <v>2283</v>
      </c>
      <c r="D61" s="72">
        <v>3038</v>
      </c>
      <c r="E61" s="72">
        <v>2700</v>
      </c>
      <c r="F61" s="72">
        <v>2097</v>
      </c>
      <c r="G61" s="72">
        <v>1574</v>
      </c>
      <c r="H61" s="72">
        <v>888</v>
      </c>
      <c r="I61" s="72">
        <v>485</v>
      </c>
      <c r="J61" s="72">
        <v>300</v>
      </c>
      <c r="K61" s="72">
        <v>202</v>
      </c>
      <c r="L61" s="73">
        <v>213</v>
      </c>
      <c r="M61" s="55">
        <f t="shared" si="10"/>
        <v>15863</v>
      </c>
      <c r="N61" s="12">
        <f t="shared" si="3"/>
        <v>4366</v>
      </c>
      <c r="O61" s="50">
        <f t="shared" si="4"/>
        <v>5738</v>
      </c>
      <c r="P61" s="35">
        <f t="shared" si="5"/>
        <v>5759</v>
      </c>
      <c r="Q61" s="13">
        <f t="shared" si="1"/>
        <v>11497</v>
      </c>
    </row>
    <row r="62" spans="1:17" ht="12.75" thickBot="1" x14ac:dyDescent="0.2">
      <c r="A62" s="17" t="s">
        <v>85</v>
      </c>
      <c r="B62" s="78">
        <f>SUM(B55:B61)</f>
        <v>14301</v>
      </c>
      <c r="C62" s="74">
        <f t="shared" ref="C62:M62" si="15">SUM(C55:C61)</f>
        <v>17086</v>
      </c>
      <c r="D62" s="74">
        <f t="shared" si="15"/>
        <v>20659</v>
      </c>
      <c r="E62" s="74">
        <f t="shared" si="15"/>
        <v>18529</v>
      </c>
      <c r="F62" s="74">
        <f t="shared" si="15"/>
        <v>14483</v>
      </c>
      <c r="G62" s="74">
        <f t="shared" si="15"/>
        <v>12329</v>
      </c>
      <c r="H62" s="74">
        <f t="shared" si="15"/>
        <v>7559</v>
      </c>
      <c r="I62" s="74">
        <f t="shared" si="15"/>
        <v>4009</v>
      </c>
      <c r="J62" s="74">
        <f t="shared" si="15"/>
        <v>2502</v>
      </c>
      <c r="K62" s="74">
        <f t="shared" si="15"/>
        <v>1644</v>
      </c>
      <c r="L62" s="75">
        <f t="shared" si="15"/>
        <v>2133</v>
      </c>
      <c r="M62" s="56">
        <f t="shared" si="15"/>
        <v>115234</v>
      </c>
      <c r="N62" s="23">
        <f t="shared" si="3"/>
        <v>31387</v>
      </c>
      <c r="O62" s="51">
        <f t="shared" si="4"/>
        <v>39188</v>
      </c>
      <c r="P62" s="36">
        <f t="shared" si="5"/>
        <v>44659</v>
      </c>
      <c r="Q62" s="24">
        <f t="shared" si="1"/>
        <v>83847</v>
      </c>
    </row>
    <row r="63" spans="1:17" ht="12.75" thickBot="1" x14ac:dyDescent="0.2">
      <c r="A63" s="26" t="s">
        <v>48</v>
      </c>
      <c r="B63" s="79">
        <v>333</v>
      </c>
      <c r="C63" s="80">
        <v>476</v>
      </c>
      <c r="D63" s="80">
        <v>937</v>
      </c>
      <c r="E63" s="80">
        <v>865</v>
      </c>
      <c r="F63" s="80">
        <v>672</v>
      </c>
      <c r="G63" s="80">
        <v>489</v>
      </c>
      <c r="H63" s="80">
        <v>358</v>
      </c>
      <c r="I63" s="80">
        <v>201</v>
      </c>
      <c r="J63" s="80">
        <v>88</v>
      </c>
      <c r="K63" s="80">
        <v>81</v>
      </c>
      <c r="L63" s="81">
        <v>161</v>
      </c>
      <c r="M63" s="62">
        <f>SUM(B63:L63)</f>
        <v>4661</v>
      </c>
      <c r="N63" s="19">
        <f t="shared" si="3"/>
        <v>809</v>
      </c>
      <c r="O63" s="46">
        <f>SUM(D63:E63)</f>
        <v>1802</v>
      </c>
      <c r="P63" s="42">
        <f t="shared" si="5"/>
        <v>2050</v>
      </c>
      <c r="Q63" s="43">
        <f t="shared" si="1"/>
        <v>3852</v>
      </c>
    </row>
    <row r="64" spans="1:17" ht="13.5" thickTop="1" thickBot="1" x14ac:dyDescent="0.2">
      <c r="A64" s="10" t="s">
        <v>86</v>
      </c>
      <c r="B64" s="53">
        <f>B7+B16+B26+B31+B36+B43+B49+B54+B62+B63</f>
        <v>235134</v>
      </c>
      <c r="C64" s="27">
        <f t="shared" ref="C64:L64" si="16">C7+C16+C26+C31+C36+C43+C49+C54+C62+C63</f>
        <v>247038</v>
      </c>
      <c r="D64" s="27">
        <f t="shared" si="16"/>
        <v>228954</v>
      </c>
      <c r="E64" s="27">
        <f t="shared" si="16"/>
        <v>200138</v>
      </c>
      <c r="F64" s="27">
        <f t="shared" si="16"/>
        <v>157245</v>
      </c>
      <c r="G64" s="27">
        <f t="shared" si="16"/>
        <v>126894</v>
      </c>
      <c r="H64" s="27">
        <f t="shared" si="16"/>
        <v>82311</v>
      </c>
      <c r="I64" s="27">
        <f t="shared" si="16"/>
        <v>49518</v>
      </c>
      <c r="J64" s="27">
        <f t="shared" si="16"/>
        <v>29695</v>
      </c>
      <c r="K64" s="27">
        <f t="shared" si="16"/>
        <v>19327</v>
      </c>
      <c r="L64" s="57">
        <f t="shared" si="16"/>
        <v>22657</v>
      </c>
      <c r="M64" s="63">
        <f>M7+M16+M26+M31+M36+M43+M49+M54+M62+M63</f>
        <v>1398911</v>
      </c>
      <c r="N64" s="14">
        <f t="shared" si="3"/>
        <v>482172</v>
      </c>
      <c r="O64" s="52">
        <f t="shared" si="4"/>
        <v>429092</v>
      </c>
      <c r="P64" s="37">
        <f t="shared" si="5"/>
        <v>487647</v>
      </c>
      <c r="Q64" s="15">
        <f>SUM(O64:P64)</f>
        <v>916739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Normal="100" workbookViewId="0">
      <pane xSplit="1" ySplit="6" topLeftCell="E40" activePane="bottomRight" state="frozen"/>
      <selection pane="topRight"/>
      <selection pane="bottomLeft"/>
      <selection pane="bottomRight" activeCell="P67" sqref="P67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105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104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87</v>
      </c>
      <c r="O5" s="8" t="s">
        <v>1</v>
      </c>
      <c r="P5" s="11" t="s">
        <v>2</v>
      </c>
      <c r="Q5" s="38" t="s">
        <v>88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164271</v>
      </c>
      <c r="C7" s="64">
        <v>169820</v>
      </c>
      <c r="D7" s="64">
        <v>124668</v>
      </c>
      <c r="E7" s="64">
        <v>104922</v>
      </c>
      <c r="F7" s="64">
        <v>83352</v>
      </c>
      <c r="G7" s="64">
        <v>64531</v>
      </c>
      <c r="H7" s="64">
        <v>43491</v>
      </c>
      <c r="I7" s="64">
        <v>27561</v>
      </c>
      <c r="J7" s="64">
        <v>15723</v>
      </c>
      <c r="K7" s="64">
        <v>10626</v>
      </c>
      <c r="L7" s="65">
        <v>11935</v>
      </c>
      <c r="M7" s="58">
        <f>SUM(B7:L7)</f>
        <v>820900</v>
      </c>
      <c r="N7" s="19">
        <f>SUM(B7:C7)</f>
        <v>334091</v>
      </c>
      <c r="O7" s="46">
        <f>SUM(D7:E7)</f>
        <v>229590</v>
      </c>
      <c r="P7" s="32">
        <f>SUM(F7:L7)</f>
        <v>257219</v>
      </c>
      <c r="Q7" s="39">
        <f>SUM(O7:P7)</f>
        <v>486809</v>
      </c>
    </row>
    <row r="8" spans="1:17" ht="13.5" thickTop="1" thickBot="1" x14ac:dyDescent="0.2">
      <c r="A8" s="18" t="s">
        <v>77</v>
      </c>
      <c r="B8" s="66">
        <f>SUM(B64,-B7)</f>
        <v>69947</v>
      </c>
      <c r="C8" s="66">
        <f t="shared" ref="C8:L8" si="0">SUM(C64,-C7)</f>
        <v>75887</v>
      </c>
      <c r="D8" s="66">
        <f t="shared" si="0"/>
        <v>103907</v>
      </c>
      <c r="E8" s="66">
        <f t="shared" si="0"/>
        <v>95257</v>
      </c>
      <c r="F8" s="66">
        <f t="shared" si="0"/>
        <v>74861</v>
      </c>
      <c r="G8" s="66">
        <f t="shared" si="0"/>
        <v>62156</v>
      </c>
      <c r="H8" s="66">
        <f t="shared" si="0"/>
        <v>39174</v>
      </c>
      <c r="I8" s="66">
        <f t="shared" si="0"/>
        <v>22129</v>
      </c>
      <c r="J8" s="66">
        <f t="shared" si="0"/>
        <v>13507</v>
      </c>
      <c r="K8" s="66">
        <f t="shared" si="0"/>
        <v>8840</v>
      </c>
      <c r="L8" s="67">
        <f t="shared" si="0"/>
        <v>10731</v>
      </c>
      <c r="M8" s="59">
        <f>SUM(M64,-M7)</f>
        <v>576396</v>
      </c>
      <c r="N8" s="19">
        <f>SUM(B8:C8)</f>
        <v>145834</v>
      </c>
      <c r="O8" s="47">
        <f>SUM(D8:E8)</f>
        <v>199164</v>
      </c>
      <c r="P8" s="33">
        <f>SUM(F8:L8)</f>
        <v>231398</v>
      </c>
      <c r="Q8" s="20">
        <f t="shared" ref="Q8:Q63" si="1">SUM(O8:P8)</f>
        <v>430562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1806</v>
      </c>
      <c r="C10" s="70">
        <v>2103</v>
      </c>
      <c r="D10" s="70">
        <v>2112</v>
      </c>
      <c r="E10" s="70">
        <v>1951</v>
      </c>
      <c r="F10" s="70">
        <v>1409</v>
      </c>
      <c r="G10" s="70">
        <v>1132</v>
      </c>
      <c r="H10" s="70">
        <v>667</v>
      </c>
      <c r="I10" s="70">
        <v>383</v>
      </c>
      <c r="J10" s="70">
        <v>240</v>
      </c>
      <c r="K10" s="70">
        <v>128</v>
      </c>
      <c r="L10" s="71">
        <v>156</v>
      </c>
      <c r="M10" s="61">
        <f t="shared" ref="M10:M15" si="2">SUM(B10:L10)</f>
        <v>12087</v>
      </c>
      <c r="N10" s="21">
        <f t="shared" ref="N10:N64" si="3">SUM(B10:C10)</f>
        <v>3909</v>
      </c>
      <c r="O10" s="49">
        <f t="shared" ref="O10:O64" si="4">SUM(D10:E10)</f>
        <v>4063</v>
      </c>
      <c r="P10" s="34">
        <f t="shared" ref="P10:P64" si="5">SUM(F10:L10)</f>
        <v>4115</v>
      </c>
      <c r="Q10" s="22">
        <f t="shared" si="1"/>
        <v>8178</v>
      </c>
    </row>
    <row r="11" spans="1:17" x14ac:dyDescent="0.15">
      <c r="A11" s="9" t="s">
        <v>5</v>
      </c>
      <c r="B11" s="72">
        <v>7649</v>
      </c>
      <c r="C11" s="72">
        <v>8339</v>
      </c>
      <c r="D11" s="72">
        <v>7575</v>
      </c>
      <c r="E11" s="72">
        <v>6526</v>
      </c>
      <c r="F11" s="72">
        <v>4816</v>
      </c>
      <c r="G11" s="72">
        <v>4181</v>
      </c>
      <c r="H11" s="72">
        <v>2497</v>
      </c>
      <c r="I11" s="72">
        <v>1467</v>
      </c>
      <c r="J11" s="72">
        <v>850</v>
      </c>
      <c r="K11" s="72">
        <v>557</v>
      </c>
      <c r="L11" s="73">
        <v>660</v>
      </c>
      <c r="M11" s="61">
        <f t="shared" si="2"/>
        <v>45117</v>
      </c>
      <c r="N11" s="12">
        <f t="shared" si="3"/>
        <v>15988</v>
      </c>
      <c r="O11" s="50">
        <f>SUM(D11:E11)</f>
        <v>14101</v>
      </c>
      <c r="P11" s="35">
        <f t="shared" si="5"/>
        <v>15028</v>
      </c>
      <c r="Q11" s="13">
        <f t="shared" si="1"/>
        <v>29129</v>
      </c>
    </row>
    <row r="12" spans="1:17" x14ac:dyDescent="0.15">
      <c r="A12" s="9" t="s">
        <v>6</v>
      </c>
      <c r="B12" s="72">
        <v>2693</v>
      </c>
      <c r="C12" s="72">
        <v>2850</v>
      </c>
      <c r="D12" s="72">
        <v>3733</v>
      </c>
      <c r="E12" s="72">
        <v>3286</v>
      </c>
      <c r="F12" s="72">
        <v>2568</v>
      </c>
      <c r="G12" s="72">
        <v>2202</v>
      </c>
      <c r="H12" s="72">
        <v>1382</v>
      </c>
      <c r="I12" s="72">
        <v>731</v>
      </c>
      <c r="J12" s="72">
        <v>469</v>
      </c>
      <c r="K12" s="72">
        <v>329</v>
      </c>
      <c r="L12" s="73">
        <v>364</v>
      </c>
      <c r="M12" s="61">
        <f t="shared" si="2"/>
        <v>20607</v>
      </c>
      <c r="N12" s="12">
        <f t="shared" si="3"/>
        <v>5543</v>
      </c>
      <c r="O12" s="50">
        <f t="shared" si="4"/>
        <v>7019</v>
      </c>
      <c r="P12" s="35">
        <f t="shared" si="5"/>
        <v>8045</v>
      </c>
      <c r="Q12" s="13">
        <f t="shared" si="1"/>
        <v>15064</v>
      </c>
    </row>
    <row r="13" spans="1:17" x14ac:dyDescent="0.15">
      <c r="A13" s="9" t="s">
        <v>7</v>
      </c>
      <c r="B13" s="72">
        <v>562</v>
      </c>
      <c r="C13" s="72">
        <v>634</v>
      </c>
      <c r="D13" s="72">
        <v>930</v>
      </c>
      <c r="E13" s="72">
        <v>807</v>
      </c>
      <c r="F13" s="72">
        <v>641</v>
      </c>
      <c r="G13" s="72">
        <v>546</v>
      </c>
      <c r="H13" s="72">
        <v>342</v>
      </c>
      <c r="I13" s="72">
        <v>155</v>
      </c>
      <c r="J13" s="72">
        <v>93</v>
      </c>
      <c r="K13" s="72">
        <v>88</v>
      </c>
      <c r="L13" s="73">
        <v>104</v>
      </c>
      <c r="M13" s="61">
        <f t="shared" si="2"/>
        <v>4902</v>
      </c>
      <c r="N13" s="12">
        <f t="shared" si="3"/>
        <v>1196</v>
      </c>
      <c r="O13" s="50">
        <f t="shared" si="4"/>
        <v>1737</v>
      </c>
      <c r="P13" s="35">
        <f t="shared" si="5"/>
        <v>1969</v>
      </c>
      <c r="Q13" s="13">
        <f t="shared" si="1"/>
        <v>3706</v>
      </c>
    </row>
    <row r="14" spans="1:17" x14ac:dyDescent="0.15">
      <c r="A14" s="9" t="s">
        <v>8</v>
      </c>
      <c r="B14" s="72">
        <v>999</v>
      </c>
      <c r="C14" s="72">
        <v>1230</v>
      </c>
      <c r="D14" s="72">
        <v>1906</v>
      </c>
      <c r="E14" s="72">
        <v>1834</v>
      </c>
      <c r="F14" s="72">
        <v>1639</v>
      </c>
      <c r="G14" s="72">
        <v>1458</v>
      </c>
      <c r="H14" s="72">
        <v>1016</v>
      </c>
      <c r="I14" s="72">
        <v>510</v>
      </c>
      <c r="J14" s="72">
        <v>363</v>
      </c>
      <c r="K14" s="72">
        <v>270</v>
      </c>
      <c r="L14" s="73">
        <v>428</v>
      </c>
      <c r="M14" s="61">
        <f t="shared" si="2"/>
        <v>11653</v>
      </c>
      <c r="N14" s="12">
        <f t="shared" si="3"/>
        <v>2229</v>
      </c>
      <c r="O14" s="50">
        <f t="shared" si="4"/>
        <v>3740</v>
      </c>
      <c r="P14" s="35">
        <f t="shared" si="5"/>
        <v>5684</v>
      </c>
      <c r="Q14" s="13">
        <f t="shared" si="1"/>
        <v>9424</v>
      </c>
    </row>
    <row r="15" spans="1:17" x14ac:dyDescent="0.15">
      <c r="A15" s="9" t="s">
        <v>9</v>
      </c>
      <c r="B15" s="72">
        <v>1355</v>
      </c>
      <c r="C15" s="72">
        <v>1286</v>
      </c>
      <c r="D15" s="72">
        <v>1898</v>
      </c>
      <c r="E15" s="72">
        <v>1837</v>
      </c>
      <c r="F15" s="72">
        <v>1896</v>
      </c>
      <c r="G15" s="72">
        <v>1629</v>
      </c>
      <c r="H15" s="72">
        <v>1023</v>
      </c>
      <c r="I15" s="72">
        <v>641</v>
      </c>
      <c r="J15" s="72">
        <v>469</v>
      </c>
      <c r="K15" s="72">
        <v>322</v>
      </c>
      <c r="L15" s="73">
        <v>470</v>
      </c>
      <c r="M15" s="61">
        <f t="shared" si="2"/>
        <v>12826</v>
      </c>
      <c r="N15" s="12">
        <f t="shared" si="3"/>
        <v>2641</v>
      </c>
      <c r="O15" s="50">
        <f t="shared" si="4"/>
        <v>3735</v>
      </c>
      <c r="P15" s="35">
        <f t="shared" si="5"/>
        <v>6450</v>
      </c>
      <c r="Q15" s="13">
        <f t="shared" si="1"/>
        <v>10185</v>
      </c>
    </row>
    <row r="16" spans="1:17" ht="12.75" thickBot="1" x14ac:dyDescent="0.2">
      <c r="A16" s="17" t="s">
        <v>78</v>
      </c>
      <c r="B16" s="74">
        <f>SUM(B10:B15)</f>
        <v>15064</v>
      </c>
      <c r="C16" s="74">
        <f t="shared" ref="C16:M16" si="6">SUM(C10:C15)</f>
        <v>16442</v>
      </c>
      <c r="D16" s="74">
        <f t="shared" si="6"/>
        <v>18154</v>
      </c>
      <c r="E16" s="74">
        <f t="shared" si="6"/>
        <v>16241</v>
      </c>
      <c r="F16" s="74">
        <f t="shared" si="6"/>
        <v>12969</v>
      </c>
      <c r="G16" s="74">
        <f t="shared" si="6"/>
        <v>11148</v>
      </c>
      <c r="H16" s="74">
        <f t="shared" si="6"/>
        <v>6927</v>
      </c>
      <c r="I16" s="74">
        <f t="shared" si="6"/>
        <v>3887</v>
      </c>
      <c r="J16" s="74">
        <f t="shared" si="6"/>
        <v>2484</v>
      </c>
      <c r="K16" s="74">
        <f t="shared" si="6"/>
        <v>1694</v>
      </c>
      <c r="L16" s="75">
        <f t="shared" si="6"/>
        <v>2182</v>
      </c>
      <c r="M16" s="56">
        <f t="shared" si="6"/>
        <v>107192</v>
      </c>
      <c r="N16" s="23">
        <f t="shared" si="3"/>
        <v>31506</v>
      </c>
      <c r="O16" s="51">
        <f t="shared" si="4"/>
        <v>34395</v>
      </c>
      <c r="P16" s="36">
        <f t="shared" si="5"/>
        <v>41291</v>
      </c>
      <c r="Q16" s="24">
        <f t="shared" si="1"/>
        <v>75686</v>
      </c>
    </row>
    <row r="17" spans="1:17" x14ac:dyDescent="0.15">
      <c r="A17" s="16" t="s">
        <v>10</v>
      </c>
      <c r="B17" s="70">
        <v>2606</v>
      </c>
      <c r="C17" s="70">
        <v>2714</v>
      </c>
      <c r="D17" s="70">
        <v>4717</v>
      </c>
      <c r="E17" s="70">
        <v>4478</v>
      </c>
      <c r="F17" s="70">
        <v>3405</v>
      </c>
      <c r="G17" s="70">
        <v>2686</v>
      </c>
      <c r="H17" s="70">
        <v>1758</v>
      </c>
      <c r="I17" s="70">
        <v>971</v>
      </c>
      <c r="J17" s="70">
        <v>573</v>
      </c>
      <c r="K17" s="70">
        <v>355</v>
      </c>
      <c r="L17" s="71">
        <v>427</v>
      </c>
      <c r="M17" s="61">
        <f t="shared" ref="M17:M25" si="7">SUM(B17:L17)</f>
        <v>24690</v>
      </c>
      <c r="N17" s="21">
        <f t="shared" si="3"/>
        <v>5320</v>
      </c>
      <c r="O17" s="49">
        <f t="shared" si="4"/>
        <v>9195</v>
      </c>
      <c r="P17" s="34">
        <f t="shared" si="5"/>
        <v>10175</v>
      </c>
      <c r="Q17" s="22">
        <f t="shared" si="1"/>
        <v>19370</v>
      </c>
    </row>
    <row r="18" spans="1:17" x14ac:dyDescent="0.15">
      <c r="A18" s="9" t="s">
        <v>11</v>
      </c>
      <c r="B18" s="72">
        <v>5877</v>
      </c>
      <c r="C18" s="72">
        <v>6395</v>
      </c>
      <c r="D18" s="72">
        <v>9900</v>
      </c>
      <c r="E18" s="72">
        <v>9242</v>
      </c>
      <c r="F18" s="72">
        <v>7261</v>
      </c>
      <c r="G18" s="72">
        <v>5662</v>
      </c>
      <c r="H18" s="72">
        <v>3704</v>
      </c>
      <c r="I18" s="72">
        <v>2099</v>
      </c>
      <c r="J18" s="72">
        <v>1178</v>
      </c>
      <c r="K18" s="72">
        <v>773</v>
      </c>
      <c r="L18" s="73">
        <v>977</v>
      </c>
      <c r="M18" s="61">
        <f t="shared" si="7"/>
        <v>53068</v>
      </c>
      <c r="N18" s="12">
        <f t="shared" si="3"/>
        <v>12272</v>
      </c>
      <c r="O18" s="50">
        <f t="shared" si="4"/>
        <v>19142</v>
      </c>
      <c r="P18" s="35">
        <f t="shared" si="5"/>
        <v>21654</v>
      </c>
      <c r="Q18" s="13">
        <f t="shared" si="1"/>
        <v>40796</v>
      </c>
    </row>
    <row r="19" spans="1:17" x14ac:dyDescent="0.15">
      <c r="A19" s="9" t="s">
        <v>12</v>
      </c>
      <c r="B19" s="72">
        <v>5301</v>
      </c>
      <c r="C19" s="72">
        <v>5122</v>
      </c>
      <c r="D19" s="72">
        <v>7005</v>
      </c>
      <c r="E19" s="72">
        <v>6022</v>
      </c>
      <c r="F19" s="72">
        <v>4669</v>
      </c>
      <c r="G19" s="72">
        <v>3731</v>
      </c>
      <c r="H19" s="72">
        <v>2273</v>
      </c>
      <c r="I19" s="72">
        <v>1310</v>
      </c>
      <c r="J19" s="72">
        <v>789</v>
      </c>
      <c r="K19" s="72">
        <v>477</v>
      </c>
      <c r="L19" s="73">
        <v>527</v>
      </c>
      <c r="M19" s="61">
        <f t="shared" si="7"/>
        <v>37226</v>
      </c>
      <c r="N19" s="12">
        <f t="shared" si="3"/>
        <v>10423</v>
      </c>
      <c r="O19" s="50">
        <f t="shared" si="4"/>
        <v>13027</v>
      </c>
      <c r="P19" s="35">
        <f t="shared" si="5"/>
        <v>13776</v>
      </c>
      <c r="Q19" s="13">
        <f t="shared" si="1"/>
        <v>26803</v>
      </c>
    </row>
    <row r="20" spans="1:17" x14ac:dyDescent="0.15">
      <c r="A20" s="9" t="s">
        <v>13</v>
      </c>
      <c r="B20" s="72">
        <v>1091</v>
      </c>
      <c r="C20" s="72">
        <v>1291</v>
      </c>
      <c r="D20" s="72">
        <v>1641</v>
      </c>
      <c r="E20" s="72">
        <v>1548</v>
      </c>
      <c r="F20" s="72">
        <v>1308</v>
      </c>
      <c r="G20" s="72">
        <v>1056</v>
      </c>
      <c r="H20" s="72">
        <v>710</v>
      </c>
      <c r="I20" s="72">
        <v>508</v>
      </c>
      <c r="J20" s="72">
        <v>295</v>
      </c>
      <c r="K20" s="72">
        <v>172</v>
      </c>
      <c r="L20" s="73">
        <v>219</v>
      </c>
      <c r="M20" s="61">
        <f t="shared" si="7"/>
        <v>9839</v>
      </c>
      <c r="N20" s="12">
        <f t="shared" si="3"/>
        <v>2382</v>
      </c>
      <c r="O20" s="50">
        <f t="shared" si="4"/>
        <v>3189</v>
      </c>
      <c r="P20" s="35">
        <f t="shared" si="5"/>
        <v>4268</v>
      </c>
      <c r="Q20" s="13">
        <f t="shared" si="1"/>
        <v>7457</v>
      </c>
    </row>
    <row r="21" spans="1:17" x14ac:dyDescent="0.15">
      <c r="A21" s="9" t="s">
        <v>14</v>
      </c>
      <c r="B21" s="72">
        <v>3733</v>
      </c>
      <c r="C21" s="72">
        <v>3716</v>
      </c>
      <c r="D21" s="72">
        <v>6132</v>
      </c>
      <c r="E21" s="72">
        <v>5480</v>
      </c>
      <c r="F21" s="72">
        <v>4609</v>
      </c>
      <c r="G21" s="72">
        <v>3804</v>
      </c>
      <c r="H21" s="72">
        <v>2404</v>
      </c>
      <c r="I21" s="72">
        <v>1351</v>
      </c>
      <c r="J21" s="72">
        <v>785</v>
      </c>
      <c r="K21" s="72">
        <v>456</v>
      </c>
      <c r="L21" s="73">
        <v>651</v>
      </c>
      <c r="M21" s="61">
        <f t="shared" si="7"/>
        <v>33121</v>
      </c>
      <c r="N21" s="12">
        <f t="shared" si="3"/>
        <v>7449</v>
      </c>
      <c r="O21" s="50">
        <f t="shared" si="4"/>
        <v>11612</v>
      </c>
      <c r="P21" s="35">
        <f t="shared" si="5"/>
        <v>14060</v>
      </c>
      <c r="Q21" s="13">
        <f t="shared" si="1"/>
        <v>25672</v>
      </c>
    </row>
    <row r="22" spans="1:17" x14ac:dyDescent="0.15">
      <c r="A22" s="9" t="s">
        <v>15</v>
      </c>
      <c r="B22" s="72">
        <v>202</v>
      </c>
      <c r="C22" s="72">
        <v>208</v>
      </c>
      <c r="D22" s="72">
        <v>269</v>
      </c>
      <c r="E22" s="72">
        <v>287</v>
      </c>
      <c r="F22" s="72">
        <v>190</v>
      </c>
      <c r="G22" s="72">
        <v>191</v>
      </c>
      <c r="H22" s="72">
        <v>116</v>
      </c>
      <c r="I22" s="72">
        <v>65</v>
      </c>
      <c r="J22" s="72">
        <v>43</v>
      </c>
      <c r="K22" s="72">
        <v>22</v>
      </c>
      <c r="L22" s="73">
        <v>38</v>
      </c>
      <c r="M22" s="61">
        <f t="shared" si="7"/>
        <v>1631</v>
      </c>
      <c r="N22" s="12">
        <f t="shared" si="3"/>
        <v>410</v>
      </c>
      <c r="O22" s="50">
        <f t="shared" si="4"/>
        <v>556</v>
      </c>
      <c r="P22" s="35">
        <f t="shared" si="5"/>
        <v>665</v>
      </c>
      <c r="Q22" s="13">
        <f t="shared" si="1"/>
        <v>1221</v>
      </c>
    </row>
    <row r="23" spans="1:17" x14ac:dyDescent="0.15">
      <c r="A23" s="9" t="s">
        <v>16</v>
      </c>
      <c r="B23" s="72">
        <v>649</v>
      </c>
      <c r="C23" s="72">
        <v>604</v>
      </c>
      <c r="D23" s="72">
        <v>1193</v>
      </c>
      <c r="E23" s="72">
        <v>1105</v>
      </c>
      <c r="F23" s="72">
        <v>897</v>
      </c>
      <c r="G23" s="72">
        <v>828</v>
      </c>
      <c r="H23" s="72">
        <v>511</v>
      </c>
      <c r="I23" s="72">
        <v>362</v>
      </c>
      <c r="J23" s="72">
        <v>217</v>
      </c>
      <c r="K23" s="72">
        <v>130</v>
      </c>
      <c r="L23" s="73">
        <v>149</v>
      </c>
      <c r="M23" s="61">
        <f t="shared" si="7"/>
        <v>6645</v>
      </c>
      <c r="N23" s="12">
        <f t="shared" si="3"/>
        <v>1253</v>
      </c>
      <c r="O23" s="50">
        <f t="shared" si="4"/>
        <v>2298</v>
      </c>
      <c r="P23" s="35">
        <f t="shared" si="5"/>
        <v>3094</v>
      </c>
      <c r="Q23" s="13">
        <f t="shared" si="1"/>
        <v>5392</v>
      </c>
    </row>
    <row r="24" spans="1:17" x14ac:dyDescent="0.15">
      <c r="A24" s="9" t="s">
        <v>17</v>
      </c>
      <c r="B24" s="72">
        <v>509</v>
      </c>
      <c r="C24" s="72">
        <v>539</v>
      </c>
      <c r="D24" s="72">
        <v>621</v>
      </c>
      <c r="E24" s="72">
        <v>548</v>
      </c>
      <c r="F24" s="72">
        <v>456</v>
      </c>
      <c r="G24" s="72">
        <v>389</v>
      </c>
      <c r="H24" s="72">
        <v>248</v>
      </c>
      <c r="I24" s="72">
        <v>147</v>
      </c>
      <c r="J24" s="72">
        <v>103</v>
      </c>
      <c r="K24" s="72">
        <v>80</v>
      </c>
      <c r="L24" s="73">
        <v>91</v>
      </c>
      <c r="M24" s="61">
        <f t="shared" si="7"/>
        <v>3731</v>
      </c>
      <c r="N24" s="12">
        <f t="shared" si="3"/>
        <v>1048</v>
      </c>
      <c r="O24" s="50">
        <f t="shared" si="4"/>
        <v>1169</v>
      </c>
      <c r="P24" s="35">
        <f t="shared" si="5"/>
        <v>1514</v>
      </c>
      <c r="Q24" s="13">
        <f t="shared" si="1"/>
        <v>2683</v>
      </c>
    </row>
    <row r="25" spans="1:17" x14ac:dyDescent="0.15">
      <c r="A25" s="9" t="s">
        <v>18</v>
      </c>
      <c r="B25" s="72">
        <v>1407</v>
      </c>
      <c r="C25" s="72">
        <v>1511</v>
      </c>
      <c r="D25" s="72">
        <v>2602</v>
      </c>
      <c r="E25" s="72">
        <v>2439</v>
      </c>
      <c r="F25" s="72">
        <v>1851</v>
      </c>
      <c r="G25" s="72">
        <v>1450</v>
      </c>
      <c r="H25" s="72">
        <v>1057</v>
      </c>
      <c r="I25" s="72">
        <v>628</v>
      </c>
      <c r="J25" s="72">
        <v>330</v>
      </c>
      <c r="K25" s="72">
        <v>227</v>
      </c>
      <c r="L25" s="73">
        <v>278</v>
      </c>
      <c r="M25" s="61">
        <f t="shared" si="7"/>
        <v>13780</v>
      </c>
      <c r="N25" s="12">
        <f t="shared" si="3"/>
        <v>2918</v>
      </c>
      <c r="O25" s="50">
        <f t="shared" si="4"/>
        <v>5041</v>
      </c>
      <c r="P25" s="35">
        <f t="shared" si="5"/>
        <v>5821</v>
      </c>
      <c r="Q25" s="13">
        <f t="shared" si="1"/>
        <v>10862</v>
      </c>
    </row>
    <row r="26" spans="1:17" ht="12.75" thickBot="1" x14ac:dyDescent="0.2">
      <c r="A26" s="17" t="s">
        <v>79</v>
      </c>
      <c r="B26" s="74">
        <f>SUM(B17:B25)</f>
        <v>21375</v>
      </c>
      <c r="C26" s="74">
        <f t="shared" ref="C26:M26" si="8">SUM(C17:C25)</f>
        <v>22100</v>
      </c>
      <c r="D26" s="74">
        <f t="shared" si="8"/>
        <v>34080</v>
      </c>
      <c r="E26" s="74">
        <f t="shared" si="8"/>
        <v>31149</v>
      </c>
      <c r="F26" s="74">
        <f t="shared" si="8"/>
        <v>24646</v>
      </c>
      <c r="G26" s="74">
        <f t="shared" si="8"/>
        <v>19797</v>
      </c>
      <c r="H26" s="74">
        <f t="shared" si="8"/>
        <v>12781</v>
      </c>
      <c r="I26" s="74">
        <f t="shared" si="8"/>
        <v>7441</v>
      </c>
      <c r="J26" s="74">
        <f t="shared" si="8"/>
        <v>4313</v>
      </c>
      <c r="K26" s="74">
        <f t="shared" si="8"/>
        <v>2692</v>
      </c>
      <c r="L26" s="75">
        <f t="shared" si="8"/>
        <v>3357</v>
      </c>
      <c r="M26" s="56">
        <f t="shared" si="8"/>
        <v>183731</v>
      </c>
      <c r="N26" s="23">
        <f t="shared" si="3"/>
        <v>43475</v>
      </c>
      <c r="O26" s="51">
        <f t="shared" si="4"/>
        <v>65229</v>
      </c>
      <c r="P26" s="36">
        <f t="shared" si="5"/>
        <v>75027</v>
      </c>
      <c r="Q26" s="24">
        <f t="shared" si="1"/>
        <v>140256</v>
      </c>
    </row>
    <row r="27" spans="1:17" x14ac:dyDescent="0.15">
      <c r="A27" s="16" t="s">
        <v>19</v>
      </c>
      <c r="B27" s="70">
        <v>862</v>
      </c>
      <c r="C27" s="70">
        <v>852</v>
      </c>
      <c r="D27" s="70">
        <v>1279</v>
      </c>
      <c r="E27" s="70">
        <v>1309</v>
      </c>
      <c r="F27" s="70">
        <v>1021</v>
      </c>
      <c r="G27" s="70">
        <v>951</v>
      </c>
      <c r="H27" s="70">
        <v>623</v>
      </c>
      <c r="I27" s="70">
        <v>339</v>
      </c>
      <c r="J27" s="70">
        <v>222</v>
      </c>
      <c r="K27" s="70">
        <v>149</v>
      </c>
      <c r="L27" s="71">
        <v>155</v>
      </c>
      <c r="M27" s="61">
        <f>SUM(B27:L27)</f>
        <v>7762</v>
      </c>
      <c r="N27" s="21">
        <f>SUM(B27:C27)</f>
        <v>1714</v>
      </c>
      <c r="O27" s="49">
        <f>SUM(D27:E27)</f>
        <v>2588</v>
      </c>
      <c r="P27" s="34">
        <f>SUM(F27:L27)</f>
        <v>3460</v>
      </c>
      <c r="Q27" s="22">
        <f t="shared" si="1"/>
        <v>6048</v>
      </c>
    </row>
    <row r="28" spans="1:17" x14ac:dyDescent="0.15">
      <c r="A28" s="9" t="s">
        <v>20</v>
      </c>
      <c r="B28" s="72">
        <v>243</v>
      </c>
      <c r="C28" s="72">
        <v>210</v>
      </c>
      <c r="D28" s="72">
        <v>328</v>
      </c>
      <c r="E28" s="72">
        <v>314</v>
      </c>
      <c r="F28" s="72">
        <v>307</v>
      </c>
      <c r="G28" s="72">
        <v>281</v>
      </c>
      <c r="H28" s="72">
        <v>171</v>
      </c>
      <c r="I28" s="72">
        <v>96</v>
      </c>
      <c r="J28" s="72">
        <v>81</v>
      </c>
      <c r="K28" s="72">
        <v>55</v>
      </c>
      <c r="L28" s="73">
        <v>57</v>
      </c>
      <c r="M28" s="61">
        <f>SUM(B28:L28)</f>
        <v>2143</v>
      </c>
      <c r="N28" s="12">
        <f>SUM(B28:C28)</f>
        <v>453</v>
      </c>
      <c r="O28" s="50">
        <f>SUM(D28:E28)</f>
        <v>642</v>
      </c>
      <c r="P28" s="35">
        <f>SUM(F28:L28)</f>
        <v>1048</v>
      </c>
      <c r="Q28" s="13">
        <f t="shared" si="1"/>
        <v>1690</v>
      </c>
    </row>
    <row r="29" spans="1:17" x14ac:dyDescent="0.15">
      <c r="A29" s="9" t="s">
        <v>21</v>
      </c>
      <c r="B29" s="72">
        <v>583</v>
      </c>
      <c r="C29" s="72">
        <v>530</v>
      </c>
      <c r="D29" s="72">
        <v>656</v>
      </c>
      <c r="E29" s="72">
        <v>624</v>
      </c>
      <c r="F29" s="72">
        <v>505</v>
      </c>
      <c r="G29" s="72">
        <v>375</v>
      </c>
      <c r="H29" s="72">
        <v>244</v>
      </c>
      <c r="I29" s="72">
        <v>167</v>
      </c>
      <c r="J29" s="72">
        <v>64</v>
      </c>
      <c r="K29" s="72">
        <v>67</v>
      </c>
      <c r="L29" s="73">
        <v>64</v>
      </c>
      <c r="M29" s="61">
        <f>SUM(B29:L29)</f>
        <v>3879</v>
      </c>
      <c r="N29" s="12">
        <f>SUM(B29:C29)</f>
        <v>1113</v>
      </c>
      <c r="O29" s="50">
        <f>SUM(D29:E29)</f>
        <v>1280</v>
      </c>
      <c r="P29" s="35">
        <f>SUM(F29:L29)</f>
        <v>1486</v>
      </c>
      <c r="Q29" s="13">
        <f t="shared" si="1"/>
        <v>2766</v>
      </c>
    </row>
    <row r="30" spans="1:17" x14ac:dyDescent="0.15">
      <c r="A30" s="9" t="s">
        <v>22</v>
      </c>
      <c r="B30" s="72">
        <v>149</v>
      </c>
      <c r="C30" s="72">
        <v>161</v>
      </c>
      <c r="D30" s="72">
        <v>186</v>
      </c>
      <c r="E30" s="72">
        <v>215</v>
      </c>
      <c r="F30" s="72">
        <v>164</v>
      </c>
      <c r="G30" s="72">
        <v>130</v>
      </c>
      <c r="H30" s="72">
        <v>67</v>
      </c>
      <c r="I30" s="72">
        <v>33</v>
      </c>
      <c r="J30" s="72">
        <v>35</v>
      </c>
      <c r="K30" s="72">
        <v>22</v>
      </c>
      <c r="L30" s="73">
        <v>19</v>
      </c>
      <c r="M30" s="61">
        <f>SUM(B30:L30)</f>
        <v>1181</v>
      </c>
      <c r="N30" s="12">
        <f>SUM(B30:C30)</f>
        <v>310</v>
      </c>
      <c r="O30" s="50">
        <f>SUM(D30:E30)</f>
        <v>401</v>
      </c>
      <c r="P30" s="35">
        <f>SUM(F30:L30)</f>
        <v>470</v>
      </c>
      <c r="Q30" s="13">
        <f t="shared" si="1"/>
        <v>871</v>
      </c>
    </row>
    <row r="31" spans="1:17" ht="12.75" thickBot="1" x14ac:dyDescent="0.2">
      <c r="A31" s="17" t="s">
        <v>80</v>
      </c>
      <c r="B31" s="74">
        <f t="shared" ref="B31:M31" si="9">SUM(B27:B30)</f>
        <v>1837</v>
      </c>
      <c r="C31" s="74">
        <f t="shared" si="9"/>
        <v>1753</v>
      </c>
      <c r="D31" s="74">
        <f t="shared" si="9"/>
        <v>2449</v>
      </c>
      <c r="E31" s="74">
        <f t="shared" si="9"/>
        <v>2462</v>
      </c>
      <c r="F31" s="74">
        <f t="shared" si="9"/>
        <v>1997</v>
      </c>
      <c r="G31" s="74">
        <f t="shared" si="9"/>
        <v>1737</v>
      </c>
      <c r="H31" s="74">
        <f t="shared" si="9"/>
        <v>1105</v>
      </c>
      <c r="I31" s="74">
        <f t="shared" si="9"/>
        <v>635</v>
      </c>
      <c r="J31" s="74">
        <f t="shared" si="9"/>
        <v>402</v>
      </c>
      <c r="K31" s="74">
        <f t="shared" si="9"/>
        <v>293</v>
      </c>
      <c r="L31" s="75">
        <f t="shared" si="9"/>
        <v>295</v>
      </c>
      <c r="M31" s="56">
        <f t="shared" si="9"/>
        <v>14965</v>
      </c>
      <c r="N31" s="23">
        <f t="shared" si="3"/>
        <v>3590</v>
      </c>
      <c r="O31" s="51">
        <f t="shared" si="4"/>
        <v>4911</v>
      </c>
      <c r="P31" s="36">
        <f t="shared" si="5"/>
        <v>6464</v>
      </c>
      <c r="Q31" s="24">
        <f t="shared" si="1"/>
        <v>11375</v>
      </c>
    </row>
    <row r="32" spans="1:17" x14ac:dyDescent="0.15">
      <c r="A32" s="16" t="s">
        <v>23</v>
      </c>
      <c r="B32" s="70">
        <v>2014</v>
      </c>
      <c r="C32" s="70">
        <v>2560</v>
      </c>
      <c r="D32" s="70">
        <v>2881</v>
      </c>
      <c r="E32" s="70">
        <v>2747</v>
      </c>
      <c r="F32" s="70">
        <v>2274</v>
      </c>
      <c r="G32" s="70">
        <v>1819</v>
      </c>
      <c r="H32" s="70">
        <v>1224</v>
      </c>
      <c r="I32" s="70">
        <v>676</v>
      </c>
      <c r="J32" s="70">
        <v>437</v>
      </c>
      <c r="K32" s="70">
        <v>276</v>
      </c>
      <c r="L32" s="71">
        <v>277</v>
      </c>
      <c r="M32" s="54">
        <f t="shared" ref="M32:M61" si="10">SUM(B32:L32)</f>
        <v>17185</v>
      </c>
      <c r="N32" s="21">
        <f t="shared" si="3"/>
        <v>4574</v>
      </c>
      <c r="O32" s="49">
        <f t="shared" si="4"/>
        <v>5628</v>
      </c>
      <c r="P32" s="34">
        <f t="shared" si="5"/>
        <v>6983</v>
      </c>
      <c r="Q32" s="22">
        <f t="shared" si="1"/>
        <v>12611</v>
      </c>
    </row>
    <row r="33" spans="1:17" x14ac:dyDescent="0.15">
      <c r="A33" s="9" t="s">
        <v>24</v>
      </c>
      <c r="B33" s="72">
        <v>894</v>
      </c>
      <c r="C33" s="72">
        <v>906</v>
      </c>
      <c r="D33" s="72">
        <v>1099</v>
      </c>
      <c r="E33" s="72">
        <v>1078</v>
      </c>
      <c r="F33" s="72">
        <v>834</v>
      </c>
      <c r="G33" s="72">
        <v>711</v>
      </c>
      <c r="H33" s="72">
        <v>491</v>
      </c>
      <c r="I33" s="72">
        <v>238</v>
      </c>
      <c r="J33" s="72">
        <v>148</v>
      </c>
      <c r="K33" s="72">
        <v>103</v>
      </c>
      <c r="L33" s="73">
        <v>125</v>
      </c>
      <c r="M33" s="55">
        <f t="shared" si="10"/>
        <v>6627</v>
      </c>
      <c r="N33" s="12">
        <f t="shared" si="3"/>
        <v>1800</v>
      </c>
      <c r="O33" s="50">
        <f t="shared" si="4"/>
        <v>2177</v>
      </c>
      <c r="P33" s="35">
        <f t="shared" si="5"/>
        <v>2650</v>
      </c>
      <c r="Q33" s="13">
        <f t="shared" si="1"/>
        <v>4827</v>
      </c>
    </row>
    <row r="34" spans="1:17" x14ac:dyDescent="0.15">
      <c r="A34" s="9" t="s">
        <v>25</v>
      </c>
      <c r="B34" s="72">
        <v>2659</v>
      </c>
      <c r="C34" s="72">
        <v>2527</v>
      </c>
      <c r="D34" s="72">
        <v>5469</v>
      </c>
      <c r="E34" s="72">
        <v>5082</v>
      </c>
      <c r="F34" s="72">
        <v>3790</v>
      </c>
      <c r="G34" s="72">
        <v>3060</v>
      </c>
      <c r="H34" s="72">
        <v>1837</v>
      </c>
      <c r="I34" s="72">
        <v>958</v>
      </c>
      <c r="J34" s="72">
        <v>566</v>
      </c>
      <c r="K34" s="72">
        <v>388</v>
      </c>
      <c r="L34" s="73">
        <v>444</v>
      </c>
      <c r="M34" s="55">
        <f t="shared" si="10"/>
        <v>26780</v>
      </c>
      <c r="N34" s="12">
        <f t="shared" si="3"/>
        <v>5186</v>
      </c>
      <c r="O34" s="50">
        <f t="shared" si="4"/>
        <v>10551</v>
      </c>
      <c r="P34" s="35">
        <f t="shared" si="5"/>
        <v>11043</v>
      </c>
      <c r="Q34" s="13">
        <f t="shared" si="1"/>
        <v>21594</v>
      </c>
    </row>
    <row r="35" spans="1:17" x14ac:dyDescent="0.15">
      <c r="A35" s="9" t="s">
        <v>26</v>
      </c>
      <c r="B35" s="72">
        <v>478</v>
      </c>
      <c r="C35" s="72">
        <v>645</v>
      </c>
      <c r="D35" s="72">
        <v>1461</v>
      </c>
      <c r="E35" s="72">
        <v>1468</v>
      </c>
      <c r="F35" s="72">
        <v>990</v>
      </c>
      <c r="G35" s="72">
        <v>641</v>
      </c>
      <c r="H35" s="72">
        <v>376</v>
      </c>
      <c r="I35" s="72">
        <v>192</v>
      </c>
      <c r="J35" s="72">
        <v>90</v>
      </c>
      <c r="K35" s="72">
        <v>62</v>
      </c>
      <c r="L35" s="73">
        <v>44</v>
      </c>
      <c r="M35" s="55">
        <f t="shared" si="10"/>
        <v>6447</v>
      </c>
      <c r="N35" s="12">
        <f t="shared" si="3"/>
        <v>1123</v>
      </c>
      <c r="O35" s="50">
        <f t="shared" si="4"/>
        <v>2929</v>
      </c>
      <c r="P35" s="35">
        <f t="shared" si="5"/>
        <v>2395</v>
      </c>
      <c r="Q35" s="13">
        <f t="shared" si="1"/>
        <v>5324</v>
      </c>
    </row>
    <row r="36" spans="1:17" ht="12.75" thickBot="1" x14ac:dyDescent="0.2">
      <c r="A36" s="17" t="s">
        <v>81</v>
      </c>
      <c r="B36" s="74">
        <f>SUM(B32:B35)</f>
        <v>6045</v>
      </c>
      <c r="C36" s="74">
        <f t="shared" ref="C36:M36" si="11">SUM(C32:C35)</f>
        <v>6638</v>
      </c>
      <c r="D36" s="74">
        <f t="shared" si="11"/>
        <v>10910</v>
      </c>
      <c r="E36" s="74">
        <f t="shared" si="11"/>
        <v>10375</v>
      </c>
      <c r="F36" s="74">
        <f t="shared" si="11"/>
        <v>7888</v>
      </c>
      <c r="G36" s="74">
        <f t="shared" si="11"/>
        <v>6231</v>
      </c>
      <c r="H36" s="74">
        <f t="shared" si="11"/>
        <v>3928</v>
      </c>
      <c r="I36" s="74">
        <f t="shared" si="11"/>
        <v>2064</v>
      </c>
      <c r="J36" s="74">
        <f t="shared" si="11"/>
        <v>1241</v>
      </c>
      <c r="K36" s="74">
        <f t="shared" si="11"/>
        <v>829</v>
      </c>
      <c r="L36" s="75">
        <f t="shared" si="11"/>
        <v>890</v>
      </c>
      <c r="M36" s="56">
        <f t="shared" si="11"/>
        <v>57039</v>
      </c>
      <c r="N36" s="23">
        <f t="shared" si="3"/>
        <v>12683</v>
      </c>
      <c r="O36" s="51">
        <f t="shared" si="4"/>
        <v>21285</v>
      </c>
      <c r="P36" s="36">
        <f t="shared" si="5"/>
        <v>23071</v>
      </c>
      <c r="Q36" s="24">
        <f t="shared" si="1"/>
        <v>44356</v>
      </c>
    </row>
    <row r="37" spans="1:17" x14ac:dyDescent="0.15">
      <c r="A37" s="16" t="s">
        <v>89</v>
      </c>
      <c r="B37" s="76">
        <v>353</v>
      </c>
      <c r="C37" s="70">
        <v>393</v>
      </c>
      <c r="D37" s="70">
        <v>582</v>
      </c>
      <c r="E37" s="70">
        <v>522</v>
      </c>
      <c r="F37" s="70">
        <v>439</v>
      </c>
      <c r="G37" s="70">
        <v>361</v>
      </c>
      <c r="H37" s="70">
        <v>243</v>
      </c>
      <c r="I37" s="70">
        <v>124</v>
      </c>
      <c r="J37" s="70">
        <v>79</v>
      </c>
      <c r="K37" s="70">
        <v>42</v>
      </c>
      <c r="L37" s="71">
        <v>54</v>
      </c>
      <c r="M37" s="54">
        <f t="shared" si="10"/>
        <v>3192</v>
      </c>
      <c r="N37" s="21">
        <f t="shared" si="3"/>
        <v>746</v>
      </c>
      <c r="O37" s="49">
        <f t="shared" si="4"/>
        <v>1104</v>
      </c>
      <c r="P37" s="34">
        <f t="shared" si="5"/>
        <v>1342</v>
      </c>
      <c r="Q37" s="22">
        <f t="shared" si="1"/>
        <v>2446</v>
      </c>
    </row>
    <row r="38" spans="1:17" x14ac:dyDescent="0.15">
      <c r="A38" s="9" t="s">
        <v>27</v>
      </c>
      <c r="B38" s="77">
        <v>455</v>
      </c>
      <c r="C38" s="72">
        <v>378</v>
      </c>
      <c r="D38" s="72">
        <v>941</v>
      </c>
      <c r="E38" s="72">
        <v>827</v>
      </c>
      <c r="F38" s="72">
        <v>599</v>
      </c>
      <c r="G38" s="72">
        <v>484</v>
      </c>
      <c r="H38" s="72">
        <v>246</v>
      </c>
      <c r="I38" s="72">
        <v>147</v>
      </c>
      <c r="J38" s="72">
        <v>105</v>
      </c>
      <c r="K38" s="72">
        <v>50</v>
      </c>
      <c r="L38" s="73">
        <v>69</v>
      </c>
      <c r="M38" s="55">
        <f t="shared" si="10"/>
        <v>4301</v>
      </c>
      <c r="N38" s="12">
        <f t="shared" si="3"/>
        <v>833</v>
      </c>
      <c r="O38" s="50">
        <f t="shared" si="4"/>
        <v>1768</v>
      </c>
      <c r="P38" s="35">
        <f t="shared" si="5"/>
        <v>1700</v>
      </c>
      <c r="Q38" s="13">
        <f t="shared" si="1"/>
        <v>3468</v>
      </c>
    </row>
    <row r="39" spans="1:17" x14ac:dyDescent="0.15">
      <c r="A39" s="9" t="s">
        <v>28</v>
      </c>
      <c r="B39" s="77">
        <v>67</v>
      </c>
      <c r="C39" s="72">
        <v>75</v>
      </c>
      <c r="D39" s="72">
        <v>191</v>
      </c>
      <c r="E39" s="72">
        <v>222</v>
      </c>
      <c r="F39" s="72">
        <v>187</v>
      </c>
      <c r="G39" s="72">
        <v>193</v>
      </c>
      <c r="H39" s="72">
        <v>164</v>
      </c>
      <c r="I39" s="72">
        <v>104</v>
      </c>
      <c r="J39" s="72">
        <v>90</v>
      </c>
      <c r="K39" s="72">
        <v>45</v>
      </c>
      <c r="L39" s="73">
        <v>29</v>
      </c>
      <c r="M39" s="55">
        <f t="shared" si="10"/>
        <v>1367</v>
      </c>
      <c r="N39" s="12">
        <f t="shared" si="3"/>
        <v>142</v>
      </c>
      <c r="O39" s="50">
        <f t="shared" si="4"/>
        <v>413</v>
      </c>
      <c r="P39" s="35">
        <f t="shared" si="5"/>
        <v>812</v>
      </c>
      <c r="Q39" s="13">
        <f t="shared" si="1"/>
        <v>1225</v>
      </c>
    </row>
    <row r="40" spans="1:17" x14ac:dyDescent="0.15">
      <c r="A40" s="9" t="s">
        <v>29</v>
      </c>
      <c r="B40" s="77">
        <v>1828</v>
      </c>
      <c r="C40" s="72">
        <v>1894</v>
      </c>
      <c r="D40" s="72">
        <v>2843</v>
      </c>
      <c r="E40" s="72">
        <v>2419</v>
      </c>
      <c r="F40" s="72">
        <v>1962</v>
      </c>
      <c r="G40" s="72">
        <v>1498</v>
      </c>
      <c r="H40" s="72">
        <v>959</v>
      </c>
      <c r="I40" s="72">
        <v>581</v>
      </c>
      <c r="J40" s="72">
        <v>396</v>
      </c>
      <c r="K40" s="72">
        <v>258</v>
      </c>
      <c r="L40" s="73">
        <v>277</v>
      </c>
      <c r="M40" s="55">
        <f t="shared" si="10"/>
        <v>14915</v>
      </c>
      <c r="N40" s="12">
        <f t="shared" si="3"/>
        <v>3722</v>
      </c>
      <c r="O40" s="50">
        <f t="shared" si="4"/>
        <v>5262</v>
      </c>
      <c r="P40" s="35">
        <f t="shared" si="5"/>
        <v>5931</v>
      </c>
      <c r="Q40" s="13">
        <f t="shared" si="1"/>
        <v>11193</v>
      </c>
    </row>
    <row r="41" spans="1:17" x14ac:dyDescent="0.15">
      <c r="A41" s="9" t="s">
        <v>30</v>
      </c>
      <c r="B41" s="77">
        <v>182</v>
      </c>
      <c r="C41" s="72">
        <v>274</v>
      </c>
      <c r="D41" s="72">
        <v>661</v>
      </c>
      <c r="E41" s="72">
        <v>617</v>
      </c>
      <c r="F41" s="72">
        <v>591</v>
      </c>
      <c r="G41" s="72">
        <v>407</v>
      </c>
      <c r="H41" s="72">
        <v>264</v>
      </c>
      <c r="I41" s="72">
        <v>206</v>
      </c>
      <c r="J41" s="72">
        <v>117</v>
      </c>
      <c r="K41" s="72">
        <v>72</v>
      </c>
      <c r="L41" s="73">
        <v>82</v>
      </c>
      <c r="M41" s="55">
        <f t="shared" si="10"/>
        <v>3473</v>
      </c>
      <c r="N41" s="12">
        <f t="shared" si="3"/>
        <v>456</v>
      </c>
      <c r="O41" s="50">
        <f t="shared" si="4"/>
        <v>1278</v>
      </c>
      <c r="P41" s="35">
        <f t="shared" si="5"/>
        <v>1739</v>
      </c>
      <c r="Q41" s="13">
        <f t="shared" si="1"/>
        <v>3017</v>
      </c>
    </row>
    <row r="42" spans="1:17" x14ac:dyDescent="0.15">
      <c r="A42" s="9" t="s">
        <v>31</v>
      </c>
      <c r="B42" s="77">
        <v>34</v>
      </c>
      <c r="C42" s="72">
        <v>40</v>
      </c>
      <c r="D42" s="72">
        <v>151</v>
      </c>
      <c r="E42" s="72">
        <v>102</v>
      </c>
      <c r="F42" s="72">
        <v>119</v>
      </c>
      <c r="G42" s="72">
        <v>71</v>
      </c>
      <c r="H42" s="72">
        <v>60</v>
      </c>
      <c r="I42" s="72">
        <v>42</v>
      </c>
      <c r="J42" s="72">
        <v>16</v>
      </c>
      <c r="K42" s="72">
        <v>11</v>
      </c>
      <c r="L42" s="73">
        <v>7</v>
      </c>
      <c r="M42" s="55">
        <f t="shared" si="10"/>
        <v>653</v>
      </c>
      <c r="N42" s="12">
        <f t="shared" si="3"/>
        <v>74</v>
      </c>
      <c r="O42" s="50">
        <f t="shared" si="4"/>
        <v>253</v>
      </c>
      <c r="P42" s="35">
        <f t="shared" si="5"/>
        <v>326</v>
      </c>
      <c r="Q42" s="13">
        <f t="shared" si="1"/>
        <v>579</v>
      </c>
    </row>
    <row r="43" spans="1:17" ht="12.75" thickBot="1" x14ac:dyDescent="0.2">
      <c r="A43" s="17" t="s">
        <v>82</v>
      </c>
      <c r="B43" s="78">
        <f>SUM(B37:B42)</f>
        <v>2919</v>
      </c>
      <c r="C43" s="74">
        <f t="shared" ref="C43:M43" si="12">SUM(C37:C42)</f>
        <v>3054</v>
      </c>
      <c r="D43" s="74">
        <f t="shared" si="12"/>
        <v>5369</v>
      </c>
      <c r="E43" s="74">
        <f t="shared" si="12"/>
        <v>4709</v>
      </c>
      <c r="F43" s="74">
        <f t="shared" si="12"/>
        <v>3897</v>
      </c>
      <c r="G43" s="74">
        <f t="shared" si="12"/>
        <v>3014</v>
      </c>
      <c r="H43" s="74">
        <f t="shared" si="12"/>
        <v>1936</v>
      </c>
      <c r="I43" s="74">
        <f t="shared" si="12"/>
        <v>1204</v>
      </c>
      <c r="J43" s="74">
        <f t="shared" si="12"/>
        <v>803</v>
      </c>
      <c r="K43" s="74">
        <f t="shared" si="12"/>
        <v>478</v>
      </c>
      <c r="L43" s="75">
        <f t="shared" si="12"/>
        <v>518</v>
      </c>
      <c r="M43" s="56">
        <f t="shared" si="12"/>
        <v>27901</v>
      </c>
      <c r="N43" s="23">
        <f t="shared" si="3"/>
        <v>5973</v>
      </c>
      <c r="O43" s="51">
        <f t="shared" si="4"/>
        <v>10078</v>
      </c>
      <c r="P43" s="36">
        <f t="shared" si="5"/>
        <v>11850</v>
      </c>
      <c r="Q43" s="24">
        <f t="shared" si="1"/>
        <v>21928</v>
      </c>
    </row>
    <row r="44" spans="1:17" x14ac:dyDescent="0.15">
      <c r="A44" s="16" t="s">
        <v>32</v>
      </c>
      <c r="B44" s="76">
        <v>1603</v>
      </c>
      <c r="C44" s="70">
        <v>1480</v>
      </c>
      <c r="D44" s="70">
        <v>1556</v>
      </c>
      <c r="E44" s="70">
        <v>1424</v>
      </c>
      <c r="F44" s="70">
        <v>1105</v>
      </c>
      <c r="G44" s="70">
        <v>933</v>
      </c>
      <c r="H44" s="70">
        <v>503</v>
      </c>
      <c r="I44" s="70">
        <v>256</v>
      </c>
      <c r="J44" s="70">
        <v>153</v>
      </c>
      <c r="K44" s="70">
        <v>76</v>
      </c>
      <c r="L44" s="71">
        <v>75</v>
      </c>
      <c r="M44" s="54">
        <f t="shared" si="10"/>
        <v>9164</v>
      </c>
      <c r="N44" s="21">
        <f t="shared" si="3"/>
        <v>3083</v>
      </c>
      <c r="O44" s="49">
        <f t="shared" si="4"/>
        <v>2980</v>
      </c>
      <c r="P44" s="34">
        <f t="shared" si="5"/>
        <v>3101</v>
      </c>
      <c r="Q44" s="22">
        <f t="shared" si="1"/>
        <v>6081</v>
      </c>
    </row>
    <row r="45" spans="1:17" x14ac:dyDescent="0.15">
      <c r="A45" s="9" t="s">
        <v>33</v>
      </c>
      <c r="B45" s="77">
        <v>1155</v>
      </c>
      <c r="C45" s="72">
        <v>1267</v>
      </c>
      <c r="D45" s="72">
        <v>1943</v>
      </c>
      <c r="E45" s="72">
        <v>1630</v>
      </c>
      <c r="F45" s="72">
        <v>1277</v>
      </c>
      <c r="G45" s="72">
        <v>1188</v>
      </c>
      <c r="H45" s="72">
        <v>665</v>
      </c>
      <c r="I45" s="72">
        <v>322</v>
      </c>
      <c r="J45" s="72">
        <v>197</v>
      </c>
      <c r="K45" s="72">
        <v>137</v>
      </c>
      <c r="L45" s="73">
        <v>128</v>
      </c>
      <c r="M45" s="55">
        <f t="shared" si="10"/>
        <v>9909</v>
      </c>
      <c r="N45" s="12">
        <f t="shared" si="3"/>
        <v>2422</v>
      </c>
      <c r="O45" s="50">
        <f t="shared" si="4"/>
        <v>3573</v>
      </c>
      <c r="P45" s="35">
        <f t="shared" si="5"/>
        <v>3914</v>
      </c>
      <c r="Q45" s="13">
        <f t="shared" si="1"/>
        <v>7487</v>
      </c>
    </row>
    <row r="46" spans="1:17" x14ac:dyDescent="0.15">
      <c r="A46" s="9" t="s">
        <v>34</v>
      </c>
      <c r="B46" s="77">
        <v>2047</v>
      </c>
      <c r="C46" s="72">
        <v>2138</v>
      </c>
      <c r="D46" s="72">
        <v>2642</v>
      </c>
      <c r="E46" s="72">
        <v>2560</v>
      </c>
      <c r="F46" s="72">
        <v>1907</v>
      </c>
      <c r="G46" s="72">
        <v>1756</v>
      </c>
      <c r="H46" s="72">
        <v>1053</v>
      </c>
      <c r="I46" s="72">
        <v>587</v>
      </c>
      <c r="J46" s="72">
        <v>374</v>
      </c>
      <c r="K46" s="72">
        <v>246</v>
      </c>
      <c r="L46" s="73">
        <v>232</v>
      </c>
      <c r="M46" s="55">
        <f t="shared" si="10"/>
        <v>15542</v>
      </c>
      <c r="N46" s="12">
        <f t="shared" si="3"/>
        <v>4185</v>
      </c>
      <c r="O46" s="50">
        <f t="shared" si="4"/>
        <v>5202</v>
      </c>
      <c r="P46" s="35">
        <f t="shared" si="5"/>
        <v>6155</v>
      </c>
      <c r="Q46" s="13">
        <f t="shared" si="1"/>
        <v>11357</v>
      </c>
    </row>
    <row r="47" spans="1:17" x14ac:dyDescent="0.15">
      <c r="A47" s="9" t="s">
        <v>35</v>
      </c>
      <c r="B47" s="77">
        <v>1227</v>
      </c>
      <c r="C47" s="72">
        <v>1384</v>
      </c>
      <c r="D47" s="72">
        <v>1639</v>
      </c>
      <c r="E47" s="72">
        <v>1487</v>
      </c>
      <c r="F47" s="72">
        <v>1186</v>
      </c>
      <c r="G47" s="72">
        <v>952</v>
      </c>
      <c r="H47" s="72">
        <v>626</v>
      </c>
      <c r="I47" s="72">
        <v>390</v>
      </c>
      <c r="J47" s="72">
        <v>233</v>
      </c>
      <c r="K47" s="72">
        <v>157</v>
      </c>
      <c r="L47" s="73">
        <v>162</v>
      </c>
      <c r="M47" s="55">
        <f t="shared" si="10"/>
        <v>9443</v>
      </c>
      <c r="N47" s="12">
        <f t="shared" si="3"/>
        <v>2611</v>
      </c>
      <c r="O47" s="50">
        <f t="shared" si="4"/>
        <v>3126</v>
      </c>
      <c r="P47" s="35">
        <f t="shared" si="5"/>
        <v>3706</v>
      </c>
      <c r="Q47" s="13">
        <f t="shared" si="1"/>
        <v>6832</v>
      </c>
    </row>
    <row r="48" spans="1:17" x14ac:dyDescent="0.15">
      <c r="A48" s="9" t="s">
        <v>36</v>
      </c>
      <c r="B48" s="77">
        <v>408</v>
      </c>
      <c r="C48" s="72">
        <v>349</v>
      </c>
      <c r="D48" s="72">
        <v>492</v>
      </c>
      <c r="E48" s="72">
        <v>477</v>
      </c>
      <c r="F48" s="72">
        <v>396</v>
      </c>
      <c r="G48" s="72">
        <v>360</v>
      </c>
      <c r="H48" s="72">
        <v>217</v>
      </c>
      <c r="I48" s="72">
        <v>159</v>
      </c>
      <c r="J48" s="72">
        <v>99</v>
      </c>
      <c r="K48" s="72">
        <v>64</v>
      </c>
      <c r="L48" s="73">
        <v>72</v>
      </c>
      <c r="M48" s="55">
        <f t="shared" si="10"/>
        <v>3093</v>
      </c>
      <c r="N48" s="12">
        <f t="shared" si="3"/>
        <v>757</v>
      </c>
      <c r="O48" s="50">
        <f t="shared" si="4"/>
        <v>969</v>
      </c>
      <c r="P48" s="35">
        <f t="shared" si="5"/>
        <v>1367</v>
      </c>
      <c r="Q48" s="13">
        <f t="shared" si="1"/>
        <v>2336</v>
      </c>
    </row>
    <row r="49" spans="1:17" ht="12.75" thickBot="1" x14ac:dyDescent="0.2">
      <c r="A49" s="17" t="s">
        <v>83</v>
      </c>
      <c r="B49" s="78">
        <f>SUM(B44:B48)</f>
        <v>6440</v>
      </c>
      <c r="C49" s="74">
        <f t="shared" ref="C49:M49" si="13">SUM(C44:C48)</f>
        <v>6618</v>
      </c>
      <c r="D49" s="74">
        <f t="shared" si="13"/>
        <v>8272</v>
      </c>
      <c r="E49" s="74">
        <f t="shared" si="13"/>
        <v>7578</v>
      </c>
      <c r="F49" s="74">
        <f t="shared" si="13"/>
        <v>5871</v>
      </c>
      <c r="G49" s="74">
        <f t="shared" si="13"/>
        <v>5189</v>
      </c>
      <c r="H49" s="74">
        <f t="shared" si="13"/>
        <v>3064</v>
      </c>
      <c r="I49" s="74">
        <f t="shared" si="13"/>
        <v>1714</v>
      </c>
      <c r="J49" s="74">
        <f t="shared" si="13"/>
        <v>1056</v>
      </c>
      <c r="K49" s="74">
        <f t="shared" si="13"/>
        <v>680</v>
      </c>
      <c r="L49" s="75">
        <f t="shared" si="13"/>
        <v>669</v>
      </c>
      <c r="M49" s="56">
        <f t="shared" si="13"/>
        <v>47151</v>
      </c>
      <c r="N49" s="23">
        <f t="shared" si="3"/>
        <v>13058</v>
      </c>
      <c r="O49" s="51">
        <f t="shared" si="4"/>
        <v>15850</v>
      </c>
      <c r="P49" s="36">
        <f t="shared" si="5"/>
        <v>18243</v>
      </c>
      <c r="Q49" s="24">
        <f t="shared" si="1"/>
        <v>34093</v>
      </c>
    </row>
    <row r="50" spans="1:17" x14ac:dyDescent="0.15">
      <c r="A50" s="16" t="s">
        <v>37</v>
      </c>
      <c r="B50" s="76">
        <v>545</v>
      </c>
      <c r="C50" s="70">
        <v>605</v>
      </c>
      <c r="D50" s="70">
        <v>768</v>
      </c>
      <c r="E50" s="70">
        <v>802</v>
      </c>
      <c r="F50" s="70">
        <v>629</v>
      </c>
      <c r="G50" s="70">
        <v>572</v>
      </c>
      <c r="H50" s="70">
        <v>400</v>
      </c>
      <c r="I50" s="70">
        <v>272</v>
      </c>
      <c r="J50" s="70">
        <v>198</v>
      </c>
      <c r="K50" s="70">
        <v>141</v>
      </c>
      <c r="L50" s="71">
        <v>242</v>
      </c>
      <c r="M50" s="54">
        <f t="shared" si="10"/>
        <v>5174</v>
      </c>
      <c r="N50" s="21">
        <f t="shared" si="3"/>
        <v>1150</v>
      </c>
      <c r="O50" s="49">
        <f t="shared" si="4"/>
        <v>1570</v>
      </c>
      <c r="P50" s="34">
        <f t="shared" si="5"/>
        <v>2454</v>
      </c>
      <c r="Q50" s="22">
        <f t="shared" si="1"/>
        <v>4024</v>
      </c>
    </row>
    <row r="51" spans="1:17" x14ac:dyDescent="0.15">
      <c r="A51" s="9" t="s">
        <v>38</v>
      </c>
      <c r="B51" s="77">
        <v>330</v>
      </c>
      <c r="C51" s="72">
        <v>369</v>
      </c>
      <c r="D51" s="72">
        <v>816</v>
      </c>
      <c r="E51" s="72">
        <v>971</v>
      </c>
      <c r="F51" s="72">
        <v>631</v>
      </c>
      <c r="G51" s="72">
        <v>521</v>
      </c>
      <c r="H51" s="72">
        <v>428</v>
      </c>
      <c r="I51" s="72">
        <v>308</v>
      </c>
      <c r="J51" s="72">
        <v>186</v>
      </c>
      <c r="K51" s="72">
        <v>102</v>
      </c>
      <c r="L51" s="73">
        <v>156</v>
      </c>
      <c r="M51" s="55">
        <f t="shared" si="10"/>
        <v>4818</v>
      </c>
      <c r="N51" s="12">
        <f t="shared" si="3"/>
        <v>699</v>
      </c>
      <c r="O51" s="50">
        <f t="shared" si="4"/>
        <v>1787</v>
      </c>
      <c r="P51" s="35">
        <f t="shared" si="5"/>
        <v>2332</v>
      </c>
      <c r="Q51" s="13">
        <f t="shared" si="1"/>
        <v>4119</v>
      </c>
    </row>
    <row r="52" spans="1:17" x14ac:dyDescent="0.15">
      <c r="A52" s="9" t="s">
        <v>39</v>
      </c>
      <c r="B52" s="77">
        <v>716</v>
      </c>
      <c r="C52" s="72">
        <v>666</v>
      </c>
      <c r="D52" s="72">
        <v>883</v>
      </c>
      <c r="E52" s="72">
        <v>989</v>
      </c>
      <c r="F52" s="72">
        <v>734</v>
      </c>
      <c r="G52" s="72">
        <v>630</v>
      </c>
      <c r="H52" s="72">
        <v>383</v>
      </c>
      <c r="I52" s="72">
        <v>251</v>
      </c>
      <c r="J52" s="72">
        <v>180</v>
      </c>
      <c r="K52" s="72">
        <v>108</v>
      </c>
      <c r="L52" s="73">
        <v>101</v>
      </c>
      <c r="M52" s="55">
        <f t="shared" si="10"/>
        <v>5641</v>
      </c>
      <c r="N52" s="12">
        <f t="shared" si="3"/>
        <v>1382</v>
      </c>
      <c r="O52" s="50">
        <f t="shared" si="4"/>
        <v>1872</v>
      </c>
      <c r="P52" s="35">
        <f t="shared" si="5"/>
        <v>2387</v>
      </c>
      <c r="Q52" s="13">
        <f t="shared" si="1"/>
        <v>4259</v>
      </c>
    </row>
    <row r="53" spans="1:17" x14ac:dyDescent="0.15">
      <c r="A53" s="9" t="s">
        <v>40</v>
      </c>
      <c r="B53" s="77">
        <v>433</v>
      </c>
      <c r="C53" s="72">
        <v>542</v>
      </c>
      <c r="D53" s="72">
        <v>706</v>
      </c>
      <c r="E53" s="72">
        <v>559</v>
      </c>
      <c r="F53" s="72">
        <v>479</v>
      </c>
      <c r="G53" s="72">
        <v>391</v>
      </c>
      <c r="H53" s="72">
        <v>279</v>
      </c>
      <c r="I53" s="72">
        <v>173</v>
      </c>
      <c r="J53" s="72">
        <v>102</v>
      </c>
      <c r="K53" s="72">
        <v>87</v>
      </c>
      <c r="L53" s="73">
        <v>86</v>
      </c>
      <c r="M53" s="55">
        <f t="shared" si="10"/>
        <v>3837</v>
      </c>
      <c r="N53" s="12">
        <f t="shared" si="3"/>
        <v>975</v>
      </c>
      <c r="O53" s="50">
        <f t="shared" si="4"/>
        <v>1265</v>
      </c>
      <c r="P53" s="35">
        <f t="shared" si="5"/>
        <v>1597</v>
      </c>
      <c r="Q53" s="13">
        <f t="shared" si="1"/>
        <v>2862</v>
      </c>
    </row>
    <row r="54" spans="1:17" ht="12.75" thickBot="1" x14ac:dyDescent="0.2">
      <c r="A54" s="17" t="s">
        <v>84</v>
      </c>
      <c r="B54" s="78">
        <f>SUM(B50:B53)</f>
        <v>2024</v>
      </c>
      <c r="C54" s="74">
        <f t="shared" ref="C54:M54" si="14">SUM(C50:C53)</f>
        <v>2182</v>
      </c>
      <c r="D54" s="74">
        <f t="shared" si="14"/>
        <v>3173</v>
      </c>
      <c r="E54" s="74">
        <f t="shared" si="14"/>
        <v>3321</v>
      </c>
      <c r="F54" s="74">
        <f t="shared" si="14"/>
        <v>2473</v>
      </c>
      <c r="G54" s="74">
        <f t="shared" si="14"/>
        <v>2114</v>
      </c>
      <c r="H54" s="74">
        <f t="shared" si="14"/>
        <v>1490</v>
      </c>
      <c r="I54" s="74">
        <f t="shared" si="14"/>
        <v>1004</v>
      </c>
      <c r="J54" s="74">
        <f t="shared" si="14"/>
        <v>666</v>
      </c>
      <c r="K54" s="74">
        <f t="shared" si="14"/>
        <v>438</v>
      </c>
      <c r="L54" s="75">
        <f t="shared" si="14"/>
        <v>585</v>
      </c>
      <c r="M54" s="56">
        <f t="shared" si="14"/>
        <v>19470</v>
      </c>
      <c r="N54" s="23">
        <f t="shared" si="3"/>
        <v>4206</v>
      </c>
      <c r="O54" s="51">
        <f t="shared" si="4"/>
        <v>6494</v>
      </c>
      <c r="P54" s="36">
        <f t="shared" si="5"/>
        <v>8770</v>
      </c>
      <c r="Q54" s="24">
        <f t="shared" si="1"/>
        <v>15264</v>
      </c>
    </row>
    <row r="55" spans="1:17" x14ac:dyDescent="0.15">
      <c r="A55" s="16" t="s">
        <v>41</v>
      </c>
      <c r="B55" s="76">
        <v>1908</v>
      </c>
      <c r="C55" s="70">
        <v>2101</v>
      </c>
      <c r="D55" s="70">
        <v>2516</v>
      </c>
      <c r="E55" s="70">
        <v>2205</v>
      </c>
      <c r="F55" s="70">
        <v>1759</v>
      </c>
      <c r="G55" s="70">
        <v>1563</v>
      </c>
      <c r="H55" s="70">
        <v>865</v>
      </c>
      <c r="I55" s="70">
        <v>477</v>
      </c>
      <c r="J55" s="70">
        <v>331</v>
      </c>
      <c r="K55" s="70">
        <v>210</v>
      </c>
      <c r="L55" s="71">
        <v>239</v>
      </c>
      <c r="M55" s="54">
        <f t="shared" si="10"/>
        <v>14174</v>
      </c>
      <c r="N55" s="21">
        <f t="shared" si="3"/>
        <v>4009</v>
      </c>
      <c r="O55" s="49">
        <f t="shared" si="4"/>
        <v>4721</v>
      </c>
      <c r="P55" s="34">
        <f t="shared" si="5"/>
        <v>5444</v>
      </c>
      <c r="Q55" s="22">
        <f t="shared" si="1"/>
        <v>10165</v>
      </c>
    </row>
    <row r="56" spans="1:17" x14ac:dyDescent="0.15">
      <c r="A56" s="9" t="s">
        <v>42</v>
      </c>
      <c r="B56" s="77">
        <v>285</v>
      </c>
      <c r="C56" s="72">
        <v>328</v>
      </c>
      <c r="D56" s="72">
        <v>448</v>
      </c>
      <c r="E56" s="72">
        <v>444</v>
      </c>
      <c r="F56" s="72">
        <v>420</v>
      </c>
      <c r="G56" s="72">
        <v>351</v>
      </c>
      <c r="H56" s="72">
        <v>203</v>
      </c>
      <c r="I56" s="72">
        <v>103</v>
      </c>
      <c r="J56" s="72">
        <v>67</v>
      </c>
      <c r="K56" s="72">
        <v>65</v>
      </c>
      <c r="L56" s="73">
        <v>101</v>
      </c>
      <c r="M56" s="55">
        <f t="shared" si="10"/>
        <v>2815</v>
      </c>
      <c r="N56" s="12">
        <f t="shared" si="3"/>
        <v>613</v>
      </c>
      <c r="O56" s="50">
        <f t="shared" si="4"/>
        <v>892</v>
      </c>
      <c r="P56" s="35">
        <f t="shared" si="5"/>
        <v>1310</v>
      </c>
      <c r="Q56" s="13">
        <f t="shared" si="1"/>
        <v>2202</v>
      </c>
    </row>
    <row r="57" spans="1:17" x14ac:dyDescent="0.15">
      <c r="A57" s="9" t="s">
        <v>43</v>
      </c>
      <c r="B57" s="77">
        <v>835</v>
      </c>
      <c r="C57" s="72">
        <v>1096</v>
      </c>
      <c r="D57" s="72">
        <v>1522</v>
      </c>
      <c r="E57" s="72">
        <v>1369</v>
      </c>
      <c r="F57" s="72">
        <v>1221</v>
      </c>
      <c r="G57" s="72">
        <v>1123</v>
      </c>
      <c r="H57" s="72">
        <v>699</v>
      </c>
      <c r="I57" s="72">
        <v>369</v>
      </c>
      <c r="J57" s="72">
        <v>246</v>
      </c>
      <c r="K57" s="72">
        <v>174</v>
      </c>
      <c r="L57" s="73">
        <v>268</v>
      </c>
      <c r="M57" s="55">
        <f t="shared" si="10"/>
        <v>8922</v>
      </c>
      <c r="N57" s="12">
        <f t="shared" si="3"/>
        <v>1931</v>
      </c>
      <c r="O57" s="50">
        <f t="shared" si="4"/>
        <v>2891</v>
      </c>
      <c r="P57" s="35">
        <f t="shared" si="5"/>
        <v>4100</v>
      </c>
      <c r="Q57" s="13">
        <f t="shared" si="1"/>
        <v>6991</v>
      </c>
    </row>
    <row r="58" spans="1:17" x14ac:dyDescent="0.15">
      <c r="A58" s="9" t="s">
        <v>44</v>
      </c>
      <c r="B58" s="77">
        <v>5815</v>
      </c>
      <c r="C58" s="72">
        <v>6946</v>
      </c>
      <c r="D58" s="72">
        <v>8342</v>
      </c>
      <c r="E58" s="72">
        <v>7402</v>
      </c>
      <c r="F58" s="72">
        <v>5446</v>
      </c>
      <c r="G58" s="72">
        <v>4557</v>
      </c>
      <c r="H58" s="72">
        <v>2607</v>
      </c>
      <c r="I58" s="72">
        <v>1542</v>
      </c>
      <c r="J58" s="72">
        <v>851</v>
      </c>
      <c r="K58" s="72">
        <v>578</v>
      </c>
      <c r="L58" s="73">
        <v>773</v>
      </c>
      <c r="M58" s="55">
        <f t="shared" si="10"/>
        <v>44859</v>
      </c>
      <c r="N58" s="12">
        <f t="shared" si="3"/>
        <v>12761</v>
      </c>
      <c r="O58" s="50">
        <f t="shared" si="4"/>
        <v>15744</v>
      </c>
      <c r="P58" s="35">
        <f t="shared" si="5"/>
        <v>16354</v>
      </c>
      <c r="Q58" s="13">
        <f t="shared" si="1"/>
        <v>32098</v>
      </c>
    </row>
    <row r="59" spans="1:17" x14ac:dyDescent="0.15">
      <c r="A59" s="9" t="s">
        <v>45</v>
      </c>
      <c r="B59" s="77">
        <v>1337</v>
      </c>
      <c r="C59" s="72">
        <v>1902</v>
      </c>
      <c r="D59" s="72">
        <v>2289</v>
      </c>
      <c r="E59" s="72">
        <v>2168</v>
      </c>
      <c r="F59" s="72">
        <v>1697</v>
      </c>
      <c r="G59" s="72">
        <v>1503</v>
      </c>
      <c r="H59" s="72">
        <v>957</v>
      </c>
      <c r="I59" s="72">
        <v>473</v>
      </c>
      <c r="J59" s="72">
        <v>297</v>
      </c>
      <c r="K59" s="72">
        <v>181</v>
      </c>
      <c r="L59" s="73">
        <v>217</v>
      </c>
      <c r="M59" s="55">
        <f t="shared" si="10"/>
        <v>13021</v>
      </c>
      <c r="N59" s="12">
        <f t="shared" si="3"/>
        <v>3239</v>
      </c>
      <c r="O59" s="50">
        <f t="shared" si="4"/>
        <v>4457</v>
      </c>
      <c r="P59" s="35">
        <f t="shared" si="5"/>
        <v>5325</v>
      </c>
      <c r="Q59" s="13">
        <f t="shared" si="1"/>
        <v>9782</v>
      </c>
    </row>
    <row r="60" spans="1:17" x14ac:dyDescent="0.15">
      <c r="A60" s="9" t="s">
        <v>46</v>
      </c>
      <c r="B60" s="77">
        <v>1673</v>
      </c>
      <c r="C60" s="72">
        <v>2021</v>
      </c>
      <c r="D60" s="72">
        <v>2420</v>
      </c>
      <c r="E60" s="72">
        <v>2275</v>
      </c>
      <c r="F60" s="72">
        <v>1838</v>
      </c>
      <c r="G60" s="72">
        <v>1760</v>
      </c>
      <c r="H60" s="72">
        <v>1378</v>
      </c>
      <c r="I60" s="72">
        <v>530</v>
      </c>
      <c r="J60" s="72">
        <v>374</v>
      </c>
      <c r="K60" s="72">
        <v>257</v>
      </c>
      <c r="L60" s="73">
        <v>274</v>
      </c>
      <c r="M60" s="55">
        <f t="shared" si="10"/>
        <v>14800</v>
      </c>
      <c r="N60" s="12">
        <f t="shared" si="3"/>
        <v>3694</v>
      </c>
      <c r="O60" s="50">
        <f t="shared" si="4"/>
        <v>4695</v>
      </c>
      <c r="P60" s="35">
        <f t="shared" si="5"/>
        <v>6411</v>
      </c>
      <c r="Q60" s="13">
        <f t="shared" si="1"/>
        <v>11106</v>
      </c>
    </row>
    <row r="61" spans="1:17" x14ac:dyDescent="0.15">
      <c r="A61" s="9" t="s">
        <v>47</v>
      </c>
      <c r="B61" s="77">
        <v>2037</v>
      </c>
      <c r="C61" s="72">
        <v>2243</v>
      </c>
      <c r="D61" s="72">
        <v>3056</v>
      </c>
      <c r="E61" s="72">
        <v>2690</v>
      </c>
      <c r="F61" s="72">
        <v>2056</v>
      </c>
      <c r="G61" s="72">
        <v>1596</v>
      </c>
      <c r="H61" s="72">
        <v>901</v>
      </c>
      <c r="I61" s="72">
        <v>480</v>
      </c>
      <c r="J61" s="72">
        <v>297</v>
      </c>
      <c r="K61" s="72">
        <v>203</v>
      </c>
      <c r="L61" s="73">
        <v>216</v>
      </c>
      <c r="M61" s="55">
        <f t="shared" si="10"/>
        <v>15775</v>
      </c>
      <c r="N61" s="12">
        <f t="shared" si="3"/>
        <v>4280</v>
      </c>
      <c r="O61" s="50">
        <f t="shared" si="4"/>
        <v>5746</v>
      </c>
      <c r="P61" s="35">
        <f t="shared" si="5"/>
        <v>5749</v>
      </c>
      <c r="Q61" s="13">
        <f t="shared" si="1"/>
        <v>11495</v>
      </c>
    </row>
    <row r="62" spans="1:17" ht="12.75" thickBot="1" x14ac:dyDescent="0.2">
      <c r="A62" s="17" t="s">
        <v>85</v>
      </c>
      <c r="B62" s="78">
        <f>SUM(B55:B61)</f>
        <v>13890</v>
      </c>
      <c r="C62" s="74">
        <f t="shared" ref="C62:M62" si="15">SUM(C55:C61)</f>
        <v>16637</v>
      </c>
      <c r="D62" s="74">
        <f t="shared" si="15"/>
        <v>20593</v>
      </c>
      <c r="E62" s="74">
        <f t="shared" si="15"/>
        <v>18553</v>
      </c>
      <c r="F62" s="74">
        <f t="shared" si="15"/>
        <v>14437</v>
      </c>
      <c r="G62" s="74">
        <f t="shared" si="15"/>
        <v>12453</v>
      </c>
      <c r="H62" s="74">
        <f t="shared" si="15"/>
        <v>7610</v>
      </c>
      <c r="I62" s="74">
        <f t="shared" si="15"/>
        <v>3974</v>
      </c>
      <c r="J62" s="74">
        <f t="shared" si="15"/>
        <v>2463</v>
      </c>
      <c r="K62" s="74">
        <f t="shared" si="15"/>
        <v>1668</v>
      </c>
      <c r="L62" s="75">
        <f t="shared" si="15"/>
        <v>2088</v>
      </c>
      <c r="M62" s="56">
        <f t="shared" si="15"/>
        <v>114366</v>
      </c>
      <c r="N62" s="23">
        <f t="shared" si="3"/>
        <v>30527</v>
      </c>
      <c r="O62" s="51">
        <f t="shared" si="4"/>
        <v>39146</v>
      </c>
      <c r="P62" s="36">
        <f t="shared" si="5"/>
        <v>44693</v>
      </c>
      <c r="Q62" s="24">
        <f t="shared" si="1"/>
        <v>83839</v>
      </c>
    </row>
    <row r="63" spans="1:17" ht="12.75" thickBot="1" x14ac:dyDescent="0.2">
      <c r="A63" s="26" t="s">
        <v>48</v>
      </c>
      <c r="B63" s="79">
        <v>353</v>
      </c>
      <c r="C63" s="80">
        <v>463</v>
      </c>
      <c r="D63" s="80">
        <v>907</v>
      </c>
      <c r="E63" s="80">
        <v>869</v>
      </c>
      <c r="F63" s="80">
        <v>683</v>
      </c>
      <c r="G63" s="80">
        <v>473</v>
      </c>
      <c r="H63" s="80">
        <v>333</v>
      </c>
      <c r="I63" s="80">
        <v>206</v>
      </c>
      <c r="J63" s="80">
        <v>79</v>
      </c>
      <c r="K63" s="80">
        <v>68</v>
      </c>
      <c r="L63" s="81">
        <v>147</v>
      </c>
      <c r="M63" s="62">
        <f>SUM(B63:L63)</f>
        <v>4581</v>
      </c>
      <c r="N63" s="19">
        <f t="shared" si="3"/>
        <v>816</v>
      </c>
      <c r="O63" s="46">
        <f>SUM(D63:E63)</f>
        <v>1776</v>
      </c>
      <c r="P63" s="42">
        <f t="shared" si="5"/>
        <v>1989</v>
      </c>
      <c r="Q63" s="43">
        <f t="shared" si="1"/>
        <v>3765</v>
      </c>
    </row>
    <row r="64" spans="1:17" ht="13.5" thickTop="1" thickBot="1" x14ac:dyDescent="0.2">
      <c r="A64" s="10" t="s">
        <v>86</v>
      </c>
      <c r="B64" s="53">
        <f>B7+B16+B26+B31+B36+B43+B49+B54+B62+B63</f>
        <v>234218</v>
      </c>
      <c r="C64" s="27">
        <f t="shared" ref="C64:L64" si="16">C7+C16+C26+C31+C36+C43+C49+C54+C62+C63</f>
        <v>245707</v>
      </c>
      <c r="D64" s="27">
        <f t="shared" si="16"/>
        <v>228575</v>
      </c>
      <c r="E64" s="27">
        <f t="shared" si="16"/>
        <v>200179</v>
      </c>
      <c r="F64" s="27">
        <f t="shared" si="16"/>
        <v>158213</v>
      </c>
      <c r="G64" s="27">
        <f t="shared" si="16"/>
        <v>126687</v>
      </c>
      <c r="H64" s="27">
        <f t="shared" si="16"/>
        <v>82665</v>
      </c>
      <c r="I64" s="27">
        <f t="shared" si="16"/>
        <v>49690</v>
      </c>
      <c r="J64" s="27">
        <f t="shared" si="16"/>
        <v>29230</v>
      </c>
      <c r="K64" s="27">
        <f t="shared" si="16"/>
        <v>19466</v>
      </c>
      <c r="L64" s="57">
        <f t="shared" si="16"/>
        <v>22666</v>
      </c>
      <c r="M64" s="63">
        <f>M7+M16+M26+M31+M36+M43+M49+M54+M62+M63</f>
        <v>1397296</v>
      </c>
      <c r="N64" s="14">
        <f t="shared" si="3"/>
        <v>479925</v>
      </c>
      <c r="O64" s="52">
        <f t="shared" si="4"/>
        <v>428754</v>
      </c>
      <c r="P64" s="37">
        <f t="shared" si="5"/>
        <v>488617</v>
      </c>
      <c r="Q64" s="15">
        <f>SUM(O64:P64)</f>
        <v>917371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Normal="100" workbookViewId="0">
      <pane xSplit="1" ySplit="6" topLeftCell="E49" activePane="bottomRight" state="frozen"/>
      <selection pane="topRight"/>
      <selection pane="bottomLeft"/>
      <selection pane="bottomRight" activeCell="B8" sqref="B8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106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107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108</v>
      </c>
      <c r="O5" s="8" t="s">
        <v>1</v>
      </c>
      <c r="P5" s="11" t="s">
        <v>2</v>
      </c>
      <c r="Q5" s="38" t="s">
        <v>109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163664</v>
      </c>
      <c r="C7" s="64">
        <v>169441</v>
      </c>
      <c r="D7" s="64">
        <v>125904</v>
      </c>
      <c r="E7" s="64">
        <v>105190</v>
      </c>
      <c r="F7" s="64">
        <v>84295</v>
      </c>
      <c r="G7" s="64">
        <v>64418</v>
      </c>
      <c r="H7" s="64">
        <v>43645</v>
      </c>
      <c r="I7" s="64">
        <v>27593</v>
      </c>
      <c r="J7" s="64">
        <v>15791</v>
      </c>
      <c r="K7" s="64">
        <v>10638</v>
      </c>
      <c r="L7" s="65">
        <v>12045</v>
      </c>
      <c r="M7" s="58">
        <f>SUM(B7:L7)</f>
        <v>822624</v>
      </c>
      <c r="N7" s="19">
        <f>SUM(B7:C7)</f>
        <v>333105</v>
      </c>
      <c r="O7" s="46">
        <f>SUM(D7:E7)</f>
        <v>231094</v>
      </c>
      <c r="P7" s="32">
        <f>SUM(F7:L7)</f>
        <v>258425</v>
      </c>
      <c r="Q7" s="39">
        <f>SUM(O7:P7)</f>
        <v>489519</v>
      </c>
    </row>
    <row r="8" spans="1:17" ht="13.5" thickTop="1" thickBot="1" x14ac:dyDescent="0.2">
      <c r="A8" s="18" t="s">
        <v>77</v>
      </c>
      <c r="B8" s="66">
        <f>SUM(B64,-B7)</f>
        <v>69269</v>
      </c>
      <c r="C8" s="66">
        <f t="shared" ref="C8:L8" si="0">SUM(C64,-C7)</f>
        <v>74345</v>
      </c>
      <c r="D8" s="66">
        <f t="shared" si="0"/>
        <v>103531</v>
      </c>
      <c r="E8" s="66">
        <f t="shared" si="0"/>
        <v>94516</v>
      </c>
      <c r="F8" s="66">
        <f t="shared" si="0"/>
        <v>75833</v>
      </c>
      <c r="G8" s="66">
        <f t="shared" si="0"/>
        <v>61530</v>
      </c>
      <c r="H8" s="66">
        <f t="shared" si="0"/>
        <v>39485</v>
      </c>
      <c r="I8" s="66">
        <f t="shared" si="0"/>
        <v>22292</v>
      </c>
      <c r="J8" s="66">
        <f t="shared" si="0"/>
        <v>13406</v>
      </c>
      <c r="K8" s="66">
        <f t="shared" si="0"/>
        <v>8857</v>
      </c>
      <c r="L8" s="67">
        <f t="shared" si="0"/>
        <v>10664</v>
      </c>
      <c r="M8" s="59">
        <f>SUM(M64,-M7)</f>
        <v>573728</v>
      </c>
      <c r="N8" s="19">
        <f>SUM(B8:C8)</f>
        <v>143614</v>
      </c>
      <c r="O8" s="47">
        <f>SUM(D8:E8)</f>
        <v>198047</v>
      </c>
      <c r="P8" s="33">
        <f>SUM(F8:L8)</f>
        <v>232067</v>
      </c>
      <c r="Q8" s="20">
        <f t="shared" ref="Q8:Q63" si="1">SUM(O8:P8)</f>
        <v>430114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1761</v>
      </c>
      <c r="C10" s="70">
        <v>2066</v>
      </c>
      <c r="D10" s="70">
        <v>2163</v>
      </c>
      <c r="E10" s="70">
        <v>1921</v>
      </c>
      <c r="F10" s="70">
        <v>1466</v>
      </c>
      <c r="G10" s="70">
        <v>1122</v>
      </c>
      <c r="H10" s="70">
        <v>672</v>
      </c>
      <c r="I10" s="70">
        <v>383</v>
      </c>
      <c r="J10" s="70">
        <v>228</v>
      </c>
      <c r="K10" s="70">
        <v>136</v>
      </c>
      <c r="L10" s="71">
        <v>152</v>
      </c>
      <c r="M10" s="61">
        <f t="shared" ref="M10:M15" si="2">SUM(B10:L10)</f>
        <v>12070</v>
      </c>
      <c r="N10" s="21">
        <f t="shared" ref="N10:N64" si="3">SUM(B10:C10)</f>
        <v>3827</v>
      </c>
      <c r="O10" s="49">
        <f t="shared" ref="O10:O64" si="4">SUM(D10:E10)</f>
        <v>4084</v>
      </c>
      <c r="P10" s="34">
        <f t="shared" ref="P10:P64" si="5">SUM(F10:L10)</f>
        <v>4159</v>
      </c>
      <c r="Q10" s="22">
        <f t="shared" si="1"/>
        <v>8243</v>
      </c>
    </row>
    <row r="11" spans="1:17" x14ac:dyDescent="0.15">
      <c r="A11" s="9" t="s">
        <v>5</v>
      </c>
      <c r="B11" s="72">
        <v>7738</v>
      </c>
      <c r="C11" s="72">
        <v>8204</v>
      </c>
      <c r="D11" s="72">
        <v>7545</v>
      </c>
      <c r="E11" s="72">
        <v>6571</v>
      </c>
      <c r="F11" s="72">
        <v>4820</v>
      </c>
      <c r="G11" s="72">
        <v>4205</v>
      </c>
      <c r="H11" s="72">
        <v>2464</v>
      </c>
      <c r="I11" s="72">
        <v>1507</v>
      </c>
      <c r="J11" s="72">
        <v>826</v>
      </c>
      <c r="K11" s="72">
        <v>555</v>
      </c>
      <c r="L11" s="73">
        <v>638</v>
      </c>
      <c r="M11" s="61">
        <f t="shared" si="2"/>
        <v>45073</v>
      </c>
      <c r="N11" s="12">
        <f t="shared" si="3"/>
        <v>15942</v>
      </c>
      <c r="O11" s="50">
        <f>SUM(D11:E11)</f>
        <v>14116</v>
      </c>
      <c r="P11" s="35">
        <f t="shared" si="5"/>
        <v>15015</v>
      </c>
      <c r="Q11" s="13">
        <f t="shared" si="1"/>
        <v>29131</v>
      </c>
    </row>
    <row r="12" spans="1:17" x14ac:dyDescent="0.15">
      <c r="A12" s="9" t="s">
        <v>6</v>
      </c>
      <c r="B12" s="72">
        <v>2631</v>
      </c>
      <c r="C12" s="72">
        <v>2790</v>
      </c>
      <c r="D12" s="72">
        <v>3712</v>
      </c>
      <c r="E12" s="72">
        <v>3259</v>
      </c>
      <c r="F12" s="72">
        <v>2633</v>
      </c>
      <c r="G12" s="72">
        <v>2205</v>
      </c>
      <c r="H12" s="72">
        <v>1396</v>
      </c>
      <c r="I12" s="72">
        <v>761</v>
      </c>
      <c r="J12" s="72">
        <v>450</v>
      </c>
      <c r="K12" s="72">
        <v>335</v>
      </c>
      <c r="L12" s="73">
        <v>363</v>
      </c>
      <c r="M12" s="61">
        <f t="shared" si="2"/>
        <v>20535</v>
      </c>
      <c r="N12" s="12">
        <f t="shared" si="3"/>
        <v>5421</v>
      </c>
      <c r="O12" s="50">
        <f t="shared" si="4"/>
        <v>6971</v>
      </c>
      <c r="P12" s="35">
        <f t="shared" si="5"/>
        <v>8143</v>
      </c>
      <c r="Q12" s="13">
        <f t="shared" si="1"/>
        <v>15114</v>
      </c>
    </row>
    <row r="13" spans="1:17" x14ac:dyDescent="0.15">
      <c r="A13" s="9" t="s">
        <v>7</v>
      </c>
      <c r="B13" s="72">
        <v>563</v>
      </c>
      <c r="C13" s="72">
        <v>621</v>
      </c>
      <c r="D13" s="72">
        <v>899</v>
      </c>
      <c r="E13" s="72">
        <v>809</v>
      </c>
      <c r="F13" s="72">
        <v>651</v>
      </c>
      <c r="G13" s="72">
        <v>542</v>
      </c>
      <c r="H13" s="72">
        <v>355</v>
      </c>
      <c r="I13" s="72">
        <v>155</v>
      </c>
      <c r="J13" s="72">
        <v>94</v>
      </c>
      <c r="K13" s="72">
        <v>82</v>
      </c>
      <c r="L13" s="73">
        <v>104</v>
      </c>
      <c r="M13" s="61">
        <f t="shared" si="2"/>
        <v>4875</v>
      </c>
      <c r="N13" s="12">
        <f t="shared" si="3"/>
        <v>1184</v>
      </c>
      <c r="O13" s="50">
        <f t="shared" si="4"/>
        <v>1708</v>
      </c>
      <c r="P13" s="35">
        <f t="shared" si="5"/>
        <v>1983</v>
      </c>
      <c r="Q13" s="13">
        <f t="shared" si="1"/>
        <v>3691</v>
      </c>
    </row>
    <row r="14" spans="1:17" x14ac:dyDescent="0.15">
      <c r="A14" s="9" t="s">
        <v>8</v>
      </c>
      <c r="B14" s="72">
        <v>985</v>
      </c>
      <c r="C14" s="72">
        <v>1214</v>
      </c>
      <c r="D14" s="72">
        <v>1884</v>
      </c>
      <c r="E14" s="72">
        <v>1795</v>
      </c>
      <c r="F14" s="72">
        <v>1663</v>
      </c>
      <c r="G14" s="72">
        <v>1430</v>
      </c>
      <c r="H14" s="72">
        <v>1032</v>
      </c>
      <c r="I14" s="72">
        <v>521</v>
      </c>
      <c r="J14" s="72">
        <v>360</v>
      </c>
      <c r="K14" s="72">
        <v>260</v>
      </c>
      <c r="L14" s="73">
        <v>434</v>
      </c>
      <c r="M14" s="61">
        <f t="shared" si="2"/>
        <v>11578</v>
      </c>
      <c r="N14" s="12">
        <f t="shared" si="3"/>
        <v>2199</v>
      </c>
      <c r="O14" s="50">
        <f t="shared" si="4"/>
        <v>3679</v>
      </c>
      <c r="P14" s="35">
        <f t="shared" si="5"/>
        <v>5700</v>
      </c>
      <c r="Q14" s="13">
        <f t="shared" si="1"/>
        <v>9379</v>
      </c>
    </row>
    <row r="15" spans="1:17" x14ac:dyDescent="0.15">
      <c r="A15" s="9" t="s">
        <v>9</v>
      </c>
      <c r="B15" s="72">
        <v>1351</v>
      </c>
      <c r="C15" s="72">
        <v>1266</v>
      </c>
      <c r="D15" s="72">
        <v>1876</v>
      </c>
      <c r="E15" s="72">
        <v>1808</v>
      </c>
      <c r="F15" s="72">
        <v>1900</v>
      </c>
      <c r="G15" s="72">
        <v>1614</v>
      </c>
      <c r="H15" s="72">
        <v>998</v>
      </c>
      <c r="I15" s="72">
        <v>653</v>
      </c>
      <c r="J15" s="72">
        <v>471</v>
      </c>
      <c r="K15" s="72">
        <v>315</v>
      </c>
      <c r="L15" s="73">
        <v>472</v>
      </c>
      <c r="M15" s="61">
        <f t="shared" si="2"/>
        <v>12724</v>
      </c>
      <c r="N15" s="12">
        <f t="shared" si="3"/>
        <v>2617</v>
      </c>
      <c r="O15" s="50">
        <f t="shared" si="4"/>
        <v>3684</v>
      </c>
      <c r="P15" s="35">
        <f t="shared" si="5"/>
        <v>6423</v>
      </c>
      <c r="Q15" s="13">
        <f t="shared" si="1"/>
        <v>10107</v>
      </c>
    </row>
    <row r="16" spans="1:17" ht="12.75" thickBot="1" x14ac:dyDescent="0.2">
      <c r="A16" s="17" t="s">
        <v>78</v>
      </c>
      <c r="B16" s="74">
        <f>SUM(B10:B15)</f>
        <v>15029</v>
      </c>
      <c r="C16" s="74">
        <f t="shared" ref="C16:M16" si="6">SUM(C10:C15)</f>
        <v>16161</v>
      </c>
      <c r="D16" s="74">
        <f t="shared" si="6"/>
        <v>18079</v>
      </c>
      <c r="E16" s="74">
        <f t="shared" si="6"/>
        <v>16163</v>
      </c>
      <c r="F16" s="74">
        <f t="shared" si="6"/>
        <v>13133</v>
      </c>
      <c r="G16" s="74">
        <f t="shared" si="6"/>
        <v>11118</v>
      </c>
      <c r="H16" s="74">
        <f t="shared" si="6"/>
        <v>6917</v>
      </c>
      <c r="I16" s="74">
        <f t="shared" si="6"/>
        <v>3980</v>
      </c>
      <c r="J16" s="74">
        <f t="shared" si="6"/>
        <v>2429</v>
      </c>
      <c r="K16" s="74">
        <f t="shared" si="6"/>
        <v>1683</v>
      </c>
      <c r="L16" s="75">
        <f t="shared" si="6"/>
        <v>2163</v>
      </c>
      <c r="M16" s="56">
        <f t="shared" si="6"/>
        <v>106855</v>
      </c>
      <c r="N16" s="23">
        <f t="shared" si="3"/>
        <v>31190</v>
      </c>
      <c r="O16" s="51">
        <f t="shared" si="4"/>
        <v>34242</v>
      </c>
      <c r="P16" s="36">
        <f t="shared" si="5"/>
        <v>41423</v>
      </c>
      <c r="Q16" s="24">
        <f t="shared" si="1"/>
        <v>75665</v>
      </c>
    </row>
    <row r="17" spans="1:17" x14ac:dyDescent="0.15">
      <c r="A17" s="16" t="s">
        <v>10</v>
      </c>
      <c r="B17" s="70">
        <v>2607</v>
      </c>
      <c r="C17" s="70">
        <v>2549</v>
      </c>
      <c r="D17" s="70">
        <v>4744</v>
      </c>
      <c r="E17" s="70">
        <v>4414</v>
      </c>
      <c r="F17" s="70">
        <v>3501</v>
      </c>
      <c r="G17" s="70">
        <v>2662</v>
      </c>
      <c r="H17" s="70">
        <v>1766</v>
      </c>
      <c r="I17" s="70">
        <v>965</v>
      </c>
      <c r="J17" s="70">
        <v>595</v>
      </c>
      <c r="K17" s="70">
        <v>359</v>
      </c>
      <c r="L17" s="71">
        <v>426</v>
      </c>
      <c r="M17" s="61">
        <f t="shared" ref="M17:M25" si="7">SUM(B17:L17)</f>
        <v>24588</v>
      </c>
      <c r="N17" s="21">
        <f t="shared" si="3"/>
        <v>5156</v>
      </c>
      <c r="O17" s="49">
        <f t="shared" si="4"/>
        <v>9158</v>
      </c>
      <c r="P17" s="34">
        <f t="shared" si="5"/>
        <v>10274</v>
      </c>
      <c r="Q17" s="22">
        <f t="shared" si="1"/>
        <v>19432</v>
      </c>
    </row>
    <row r="18" spans="1:17" x14ac:dyDescent="0.15">
      <c r="A18" s="9" t="s">
        <v>11</v>
      </c>
      <c r="B18" s="72">
        <v>5950</v>
      </c>
      <c r="C18" s="72">
        <v>6337</v>
      </c>
      <c r="D18" s="72">
        <v>9808</v>
      </c>
      <c r="E18" s="72">
        <v>9236</v>
      </c>
      <c r="F18" s="72">
        <v>7341</v>
      </c>
      <c r="G18" s="72">
        <v>5651</v>
      </c>
      <c r="H18" s="72">
        <v>3744</v>
      </c>
      <c r="I18" s="72">
        <v>2138</v>
      </c>
      <c r="J18" s="72">
        <v>1171</v>
      </c>
      <c r="K18" s="72">
        <v>793</v>
      </c>
      <c r="L18" s="73">
        <v>987</v>
      </c>
      <c r="M18" s="61">
        <f t="shared" si="7"/>
        <v>53156</v>
      </c>
      <c r="N18" s="12">
        <f t="shared" si="3"/>
        <v>12287</v>
      </c>
      <c r="O18" s="50">
        <f t="shared" si="4"/>
        <v>19044</v>
      </c>
      <c r="P18" s="35">
        <f t="shared" si="5"/>
        <v>21825</v>
      </c>
      <c r="Q18" s="13">
        <f t="shared" si="1"/>
        <v>40869</v>
      </c>
    </row>
    <row r="19" spans="1:17" x14ac:dyDescent="0.15">
      <c r="A19" s="9" t="s">
        <v>12</v>
      </c>
      <c r="B19" s="72">
        <v>5223</v>
      </c>
      <c r="C19" s="72">
        <v>5102</v>
      </c>
      <c r="D19" s="72">
        <v>6953</v>
      </c>
      <c r="E19" s="72">
        <v>5965</v>
      </c>
      <c r="F19" s="72">
        <v>4767</v>
      </c>
      <c r="G19" s="72">
        <v>3744</v>
      </c>
      <c r="H19" s="72">
        <v>2302</v>
      </c>
      <c r="I19" s="72">
        <v>1299</v>
      </c>
      <c r="J19" s="72">
        <v>790</v>
      </c>
      <c r="K19" s="72">
        <v>477</v>
      </c>
      <c r="L19" s="73">
        <v>525</v>
      </c>
      <c r="M19" s="61">
        <f t="shared" si="7"/>
        <v>37147</v>
      </c>
      <c r="N19" s="12">
        <f t="shared" si="3"/>
        <v>10325</v>
      </c>
      <c r="O19" s="50">
        <f t="shared" si="4"/>
        <v>12918</v>
      </c>
      <c r="P19" s="35">
        <f t="shared" si="5"/>
        <v>13904</v>
      </c>
      <c r="Q19" s="13">
        <f t="shared" si="1"/>
        <v>26822</v>
      </c>
    </row>
    <row r="20" spans="1:17" x14ac:dyDescent="0.15">
      <c r="A20" s="9" t="s">
        <v>13</v>
      </c>
      <c r="B20" s="72">
        <v>1079</v>
      </c>
      <c r="C20" s="72">
        <v>1285</v>
      </c>
      <c r="D20" s="72">
        <v>1617</v>
      </c>
      <c r="E20" s="72">
        <v>1534</v>
      </c>
      <c r="F20" s="72">
        <v>1353</v>
      </c>
      <c r="G20" s="72">
        <v>1034</v>
      </c>
      <c r="H20" s="72">
        <v>697</v>
      </c>
      <c r="I20" s="72">
        <v>501</v>
      </c>
      <c r="J20" s="72">
        <v>283</v>
      </c>
      <c r="K20" s="72">
        <v>174</v>
      </c>
      <c r="L20" s="73">
        <v>212</v>
      </c>
      <c r="M20" s="61">
        <f t="shared" si="7"/>
        <v>9769</v>
      </c>
      <c r="N20" s="12">
        <f t="shared" si="3"/>
        <v>2364</v>
      </c>
      <c r="O20" s="50">
        <f t="shared" si="4"/>
        <v>3151</v>
      </c>
      <c r="P20" s="35">
        <f t="shared" si="5"/>
        <v>4254</v>
      </c>
      <c r="Q20" s="13">
        <f t="shared" si="1"/>
        <v>7405</v>
      </c>
    </row>
    <row r="21" spans="1:17" x14ac:dyDescent="0.15">
      <c r="A21" s="9" t="s">
        <v>14</v>
      </c>
      <c r="B21" s="72">
        <v>3618</v>
      </c>
      <c r="C21" s="72">
        <v>3624</v>
      </c>
      <c r="D21" s="72">
        <v>6108</v>
      </c>
      <c r="E21" s="72">
        <v>5434</v>
      </c>
      <c r="F21" s="72">
        <v>4627</v>
      </c>
      <c r="G21" s="72">
        <v>3758</v>
      </c>
      <c r="H21" s="72">
        <v>2412</v>
      </c>
      <c r="I21" s="72">
        <v>1325</v>
      </c>
      <c r="J21" s="72">
        <v>782</v>
      </c>
      <c r="K21" s="72">
        <v>444</v>
      </c>
      <c r="L21" s="73">
        <v>638</v>
      </c>
      <c r="M21" s="61">
        <f t="shared" si="7"/>
        <v>32770</v>
      </c>
      <c r="N21" s="12">
        <f t="shared" si="3"/>
        <v>7242</v>
      </c>
      <c r="O21" s="50">
        <f t="shared" si="4"/>
        <v>11542</v>
      </c>
      <c r="P21" s="35">
        <f t="shared" si="5"/>
        <v>13986</v>
      </c>
      <c r="Q21" s="13">
        <f t="shared" si="1"/>
        <v>25528</v>
      </c>
    </row>
    <row r="22" spans="1:17" x14ac:dyDescent="0.15">
      <c r="A22" s="9" t="s">
        <v>15</v>
      </c>
      <c r="B22" s="72">
        <v>200</v>
      </c>
      <c r="C22" s="72">
        <v>206</v>
      </c>
      <c r="D22" s="72">
        <v>281</v>
      </c>
      <c r="E22" s="72">
        <v>265</v>
      </c>
      <c r="F22" s="72">
        <v>197</v>
      </c>
      <c r="G22" s="72">
        <v>184</v>
      </c>
      <c r="H22" s="72">
        <v>118</v>
      </c>
      <c r="I22" s="72">
        <v>64</v>
      </c>
      <c r="J22" s="72">
        <v>44</v>
      </c>
      <c r="K22" s="72">
        <v>21</v>
      </c>
      <c r="L22" s="73">
        <v>36</v>
      </c>
      <c r="M22" s="61">
        <f t="shared" si="7"/>
        <v>1616</v>
      </c>
      <c r="N22" s="12">
        <f t="shared" si="3"/>
        <v>406</v>
      </c>
      <c r="O22" s="50">
        <f t="shared" si="4"/>
        <v>546</v>
      </c>
      <c r="P22" s="35">
        <f t="shared" si="5"/>
        <v>664</v>
      </c>
      <c r="Q22" s="13">
        <f t="shared" si="1"/>
        <v>1210</v>
      </c>
    </row>
    <row r="23" spans="1:17" x14ac:dyDescent="0.15">
      <c r="A23" s="9" t="s">
        <v>16</v>
      </c>
      <c r="B23" s="72">
        <v>673</v>
      </c>
      <c r="C23" s="72">
        <v>591</v>
      </c>
      <c r="D23" s="72">
        <v>1160</v>
      </c>
      <c r="E23" s="72">
        <v>1109</v>
      </c>
      <c r="F23" s="72">
        <v>891</v>
      </c>
      <c r="G23" s="72">
        <v>823</v>
      </c>
      <c r="H23" s="72">
        <v>490</v>
      </c>
      <c r="I23" s="72">
        <v>350</v>
      </c>
      <c r="J23" s="72">
        <v>221</v>
      </c>
      <c r="K23" s="72">
        <v>130</v>
      </c>
      <c r="L23" s="73">
        <v>145</v>
      </c>
      <c r="M23" s="61">
        <f t="shared" si="7"/>
        <v>6583</v>
      </c>
      <c r="N23" s="12">
        <f t="shared" si="3"/>
        <v>1264</v>
      </c>
      <c r="O23" s="50">
        <f t="shared" si="4"/>
        <v>2269</v>
      </c>
      <c r="P23" s="35">
        <f t="shared" si="5"/>
        <v>3050</v>
      </c>
      <c r="Q23" s="13">
        <f t="shared" si="1"/>
        <v>5319</v>
      </c>
    </row>
    <row r="24" spans="1:17" x14ac:dyDescent="0.15">
      <c r="A24" s="9" t="s">
        <v>17</v>
      </c>
      <c r="B24" s="72">
        <v>523</v>
      </c>
      <c r="C24" s="72">
        <v>518</v>
      </c>
      <c r="D24" s="72">
        <v>630</v>
      </c>
      <c r="E24" s="72">
        <v>541</v>
      </c>
      <c r="F24" s="72">
        <v>455</v>
      </c>
      <c r="G24" s="72">
        <v>376</v>
      </c>
      <c r="H24" s="72">
        <v>257</v>
      </c>
      <c r="I24" s="72">
        <v>153</v>
      </c>
      <c r="J24" s="72">
        <v>102</v>
      </c>
      <c r="K24" s="72">
        <v>79</v>
      </c>
      <c r="L24" s="73">
        <v>92</v>
      </c>
      <c r="M24" s="61">
        <f t="shared" si="7"/>
        <v>3726</v>
      </c>
      <c r="N24" s="12">
        <f t="shared" si="3"/>
        <v>1041</v>
      </c>
      <c r="O24" s="50">
        <f t="shared" si="4"/>
        <v>1171</v>
      </c>
      <c r="P24" s="35">
        <f t="shared" si="5"/>
        <v>1514</v>
      </c>
      <c r="Q24" s="13">
        <f t="shared" si="1"/>
        <v>2685</v>
      </c>
    </row>
    <row r="25" spans="1:17" x14ac:dyDescent="0.15">
      <c r="A25" s="9" t="s">
        <v>18</v>
      </c>
      <c r="B25" s="72">
        <v>1408</v>
      </c>
      <c r="C25" s="72">
        <v>1455</v>
      </c>
      <c r="D25" s="72">
        <v>2566</v>
      </c>
      <c r="E25" s="72">
        <v>2437</v>
      </c>
      <c r="F25" s="72">
        <v>1871</v>
      </c>
      <c r="G25" s="72">
        <v>1439</v>
      </c>
      <c r="H25" s="72">
        <v>1043</v>
      </c>
      <c r="I25" s="72">
        <v>632</v>
      </c>
      <c r="J25" s="72">
        <v>343</v>
      </c>
      <c r="K25" s="72">
        <v>221</v>
      </c>
      <c r="L25" s="73">
        <v>278</v>
      </c>
      <c r="M25" s="61">
        <f t="shared" si="7"/>
        <v>13693</v>
      </c>
      <c r="N25" s="12">
        <f t="shared" si="3"/>
        <v>2863</v>
      </c>
      <c r="O25" s="50">
        <f t="shared" si="4"/>
        <v>5003</v>
      </c>
      <c r="P25" s="35">
        <f t="shared" si="5"/>
        <v>5827</v>
      </c>
      <c r="Q25" s="13">
        <f t="shared" si="1"/>
        <v>10830</v>
      </c>
    </row>
    <row r="26" spans="1:17" ht="12.75" thickBot="1" x14ac:dyDescent="0.2">
      <c r="A26" s="17" t="s">
        <v>79</v>
      </c>
      <c r="B26" s="74">
        <f>SUM(B17:B25)</f>
        <v>21281</v>
      </c>
      <c r="C26" s="74">
        <f t="shared" ref="C26:M26" si="8">SUM(C17:C25)</f>
        <v>21667</v>
      </c>
      <c r="D26" s="74">
        <f t="shared" si="8"/>
        <v>33867</v>
      </c>
      <c r="E26" s="74">
        <f t="shared" si="8"/>
        <v>30935</v>
      </c>
      <c r="F26" s="74">
        <f t="shared" si="8"/>
        <v>25003</v>
      </c>
      <c r="G26" s="74">
        <f t="shared" si="8"/>
        <v>19671</v>
      </c>
      <c r="H26" s="74">
        <f t="shared" si="8"/>
        <v>12829</v>
      </c>
      <c r="I26" s="74">
        <f t="shared" si="8"/>
        <v>7427</v>
      </c>
      <c r="J26" s="74">
        <f t="shared" si="8"/>
        <v>4331</v>
      </c>
      <c r="K26" s="74">
        <f t="shared" si="8"/>
        <v>2698</v>
      </c>
      <c r="L26" s="75">
        <f t="shared" si="8"/>
        <v>3339</v>
      </c>
      <c r="M26" s="56">
        <f t="shared" si="8"/>
        <v>183048</v>
      </c>
      <c r="N26" s="23">
        <f t="shared" si="3"/>
        <v>42948</v>
      </c>
      <c r="O26" s="51">
        <f t="shared" si="4"/>
        <v>64802</v>
      </c>
      <c r="P26" s="36">
        <f t="shared" si="5"/>
        <v>75298</v>
      </c>
      <c r="Q26" s="24">
        <f t="shared" si="1"/>
        <v>140100</v>
      </c>
    </row>
    <row r="27" spans="1:17" x14ac:dyDescent="0.15">
      <c r="A27" s="16" t="s">
        <v>19</v>
      </c>
      <c r="B27" s="70">
        <v>849</v>
      </c>
      <c r="C27" s="70">
        <v>853</v>
      </c>
      <c r="D27" s="70">
        <v>1231</v>
      </c>
      <c r="E27" s="70">
        <v>1300</v>
      </c>
      <c r="F27" s="70">
        <v>1060</v>
      </c>
      <c r="G27" s="70">
        <v>911</v>
      </c>
      <c r="H27" s="70">
        <v>623</v>
      </c>
      <c r="I27" s="70">
        <v>354</v>
      </c>
      <c r="J27" s="70">
        <v>213</v>
      </c>
      <c r="K27" s="70">
        <v>155</v>
      </c>
      <c r="L27" s="71">
        <v>146</v>
      </c>
      <c r="M27" s="61">
        <f>SUM(B27:L27)</f>
        <v>7695</v>
      </c>
      <c r="N27" s="21">
        <f>SUM(B27:C27)</f>
        <v>1702</v>
      </c>
      <c r="O27" s="49">
        <f>SUM(D27:E27)</f>
        <v>2531</v>
      </c>
      <c r="P27" s="34">
        <f>SUM(F27:L27)</f>
        <v>3462</v>
      </c>
      <c r="Q27" s="22">
        <f t="shared" si="1"/>
        <v>5993</v>
      </c>
    </row>
    <row r="28" spans="1:17" x14ac:dyDescent="0.15">
      <c r="A28" s="9" t="s">
        <v>20</v>
      </c>
      <c r="B28" s="72">
        <v>255</v>
      </c>
      <c r="C28" s="72">
        <v>203</v>
      </c>
      <c r="D28" s="72">
        <v>328</v>
      </c>
      <c r="E28" s="72">
        <v>321</v>
      </c>
      <c r="F28" s="72">
        <v>295</v>
      </c>
      <c r="G28" s="72">
        <v>281</v>
      </c>
      <c r="H28" s="72">
        <v>165</v>
      </c>
      <c r="I28" s="72">
        <v>91</v>
      </c>
      <c r="J28" s="72">
        <v>78</v>
      </c>
      <c r="K28" s="72">
        <v>57</v>
      </c>
      <c r="L28" s="73">
        <v>56</v>
      </c>
      <c r="M28" s="61">
        <f>SUM(B28:L28)</f>
        <v>2130</v>
      </c>
      <c r="N28" s="12">
        <f>SUM(B28:C28)</f>
        <v>458</v>
      </c>
      <c r="O28" s="50">
        <f>SUM(D28:E28)</f>
        <v>649</v>
      </c>
      <c r="P28" s="35">
        <f>SUM(F28:L28)</f>
        <v>1023</v>
      </c>
      <c r="Q28" s="13">
        <f t="shared" si="1"/>
        <v>1672</v>
      </c>
    </row>
    <row r="29" spans="1:17" x14ac:dyDescent="0.15">
      <c r="A29" s="9" t="s">
        <v>21</v>
      </c>
      <c r="B29" s="72">
        <v>576</v>
      </c>
      <c r="C29" s="72">
        <v>540</v>
      </c>
      <c r="D29" s="72">
        <v>649</v>
      </c>
      <c r="E29" s="72">
        <v>614</v>
      </c>
      <c r="F29" s="72">
        <v>518</v>
      </c>
      <c r="G29" s="72">
        <v>379</v>
      </c>
      <c r="H29" s="72">
        <v>252</v>
      </c>
      <c r="I29" s="72">
        <v>159</v>
      </c>
      <c r="J29" s="72">
        <v>66</v>
      </c>
      <c r="K29" s="72">
        <v>64</v>
      </c>
      <c r="L29" s="73">
        <v>62</v>
      </c>
      <c r="M29" s="61">
        <f>SUM(B29:L29)</f>
        <v>3879</v>
      </c>
      <c r="N29" s="12">
        <f>SUM(B29:C29)</f>
        <v>1116</v>
      </c>
      <c r="O29" s="50">
        <f>SUM(D29:E29)</f>
        <v>1263</v>
      </c>
      <c r="P29" s="35">
        <f>SUM(F29:L29)</f>
        <v>1500</v>
      </c>
      <c r="Q29" s="13">
        <f t="shared" si="1"/>
        <v>2763</v>
      </c>
    </row>
    <row r="30" spans="1:17" x14ac:dyDescent="0.15">
      <c r="A30" s="9" t="s">
        <v>22</v>
      </c>
      <c r="B30" s="72">
        <v>155</v>
      </c>
      <c r="C30" s="72">
        <v>153</v>
      </c>
      <c r="D30" s="72">
        <v>181</v>
      </c>
      <c r="E30" s="72">
        <v>217</v>
      </c>
      <c r="F30" s="72">
        <v>160</v>
      </c>
      <c r="G30" s="72">
        <v>133</v>
      </c>
      <c r="H30" s="72">
        <v>66</v>
      </c>
      <c r="I30" s="72">
        <v>34</v>
      </c>
      <c r="J30" s="72">
        <v>31</v>
      </c>
      <c r="K30" s="72">
        <v>23</v>
      </c>
      <c r="L30" s="73">
        <v>20</v>
      </c>
      <c r="M30" s="61">
        <f>SUM(B30:L30)</f>
        <v>1173</v>
      </c>
      <c r="N30" s="12">
        <f>SUM(B30:C30)</f>
        <v>308</v>
      </c>
      <c r="O30" s="50">
        <f>SUM(D30:E30)</f>
        <v>398</v>
      </c>
      <c r="P30" s="35">
        <f>SUM(F30:L30)</f>
        <v>467</v>
      </c>
      <c r="Q30" s="13">
        <f t="shared" si="1"/>
        <v>865</v>
      </c>
    </row>
    <row r="31" spans="1:17" ht="12.75" thickBot="1" x14ac:dyDescent="0.2">
      <c r="A31" s="17" t="s">
        <v>80</v>
      </c>
      <c r="B31" s="74">
        <f t="shared" ref="B31:M31" si="9">SUM(B27:B30)</f>
        <v>1835</v>
      </c>
      <c r="C31" s="74">
        <f t="shared" si="9"/>
        <v>1749</v>
      </c>
      <c r="D31" s="74">
        <f t="shared" si="9"/>
        <v>2389</v>
      </c>
      <c r="E31" s="74">
        <f t="shared" si="9"/>
        <v>2452</v>
      </c>
      <c r="F31" s="74">
        <f t="shared" si="9"/>
        <v>2033</v>
      </c>
      <c r="G31" s="74">
        <f t="shared" si="9"/>
        <v>1704</v>
      </c>
      <c r="H31" s="74">
        <f t="shared" si="9"/>
        <v>1106</v>
      </c>
      <c r="I31" s="74">
        <f t="shared" si="9"/>
        <v>638</v>
      </c>
      <c r="J31" s="74">
        <f t="shared" si="9"/>
        <v>388</v>
      </c>
      <c r="K31" s="74">
        <f t="shared" si="9"/>
        <v>299</v>
      </c>
      <c r="L31" s="75">
        <f t="shared" si="9"/>
        <v>284</v>
      </c>
      <c r="M31" s="56">
        <f t="shared" si="9"/>
        <v>14877</v>
      </c>
      <c r="N31" s="23">
        <f t="shared" si="3"/>
        <v>3584</v>
      </c>
      <c r="O31" s="51">
        <f t="shared" si="4"/>
        <v>4841</v>
      </c>
      <c r="P31" s="36">
        <f t="shared" si="5"/>
        <v>6452</v>
      </c>
      <c r="Q31" s="24">
        <f t="shared" si="1"/>
        <v>11293</v>
      </c>
    </row>
    <row r="32" spans="1:17" x14ac:dyDescent="0.15">
      <c r="A32" s="16" t="s">
        <v>23</v>
      </c>
      <c r="B32" s="70">
        <v>1973</v>
      </c>
      <c r="C32" s="70">
        <v>2548</v>
      </c>
      <c r="D32" s="70">
        <v>2897</v>
      </c>
      <c r="E32" s="70">
        <v>2684</v>
      </c>
      <c r="F32" s="70">
        <v>2330</v>
      </c>
      <c r="G32" s="70">
        <v>1789</v>
      </c>
      <c r="H32" s="70">
        <v>1248</v>
      </c>
      <c r="I32" s="70">
        <v>653</v>
      </c>
      <c r="J32" s="70">
        <v>444</v>
      </c>
      <c r="K32" s="70">
        <v>289</v>
      </c>
      <c r="L32" s="71">
        <v>281</v>
      </c>
      <c r="M32" s="54">
        <f t="shared" ref="M32:M61" si="10">SUM(B32:L32)</f>
        <v>17136</v>
      </c>
      <c r="N32" s="21">
        <f t="shared" si="3"/>
        <v>4521</v>
      </c>
      <c r="O32" s="49">
        <f t="shared" si="4"/>
        <v>5581</v>
      </c>
      <c r="P32" s="34">
        <f t="shared" si="5"/>
        <v>7034</v>
      </c>
      <c r="Q32" s="22">
        <f t="shared" si="1"/>
        <v>12615</v>
      </c>
    </row>
    <row r="33" spans="1:17" x14ac:dyDescent="0.15">
      <c r="A33" s="9" t="s">
        <v>24</v>
      </c>
      <c r="B33" s="72">
        <v>877</v>
      </c>
      <c r="C33" s="72">
        <v>912</v>
      </c>
      <c r="D33" s="72">
        <v>1089</v>
      </c>
      <c r="E33" s="72">
        <v>1060</v>
      </c>
      <c r="F33" s="72">
        <v>836</v>
      </c>
      <c r="G33" s="72">
        <v>707</v>
      </c>
      <c r="H33" s="72">
        <v>474</v>
      </c>
      <c r="I33" s="72">
        <v>265</v>
      </c>
      <c r="J33" s="72">
        <v>137</v>
      </c>
      <c r="K33" s="72">
        <v>106</v>
      </c>
      <c r="L33" s="73">
        <v>127</v>
      </c>
      <c r="M33" s="55">
        <f t="shared" si="10"/>
        <v>6590</v>
      </c>
      <c r="N33" s="12">
        <f t="shared" si="3"/>
        <v>1789</v>
      </c>
      <c r="O33" s="50">
        <f t="shared" si="4"/>
        <v>2149</v>
      </c>
      <c r="P33" s="35">
        <f t="shared" si="5"/>
        <v>2652</v>
      </c>
      <c r="Q33" s="13">
        <f t="shared" si="1"/>
        <v>4801</v>
      </c>
    </row>
    <row r="34" spans="1:17" x14ac:dyDescent="0.15">
      <c r="A34" s="9" t="s">
        <v>25</v>
      </c>
      <c r="B34" s="72">
        <v>2708</v>
      </c>
      <c r="C34" s="72">
        <v>2369</v>
      </c>
      <c r="D34" s="72">
        <v>5508</v>
      </c>
      <c r="E34" s="72">
        <v>4954</v>
      </c>
      <c r="F34" s="72">
        <v>3837</v>
      </c>
      <c r="G34" s="72">
        <v>3028</v>
      </c>
      <c r="H34" s="72">
        <v>1782</v>
      </c>
      <c r="I34" s="72">
        <v>971</v>
      </c>
      <c r="J34" s="72">
        <v>540</v>
      </c>
      <c r="K34" s="72">
        <v>391</v>
      </c>
      <c r="L34" s="73">
        <v>427</v>
      </c>
      <c r="M34" s="55">
        <f t="shared" si="10"/>
        <v>26515</v>
      </c>
      <c r="N34" s="12">
        <f t="shared" si="3"/>
        <v>5077</v>
      </c>
      <c r="O34" s="50">
        <f t="shared" si="4"/>
        <v>10462</v>
      </c>
      <c r="P34" s="35">
        <f t="shared" si="5"/>
        <v>10976</v>
      </c>
      <c r="Q34" s="13">
        <f t="shared" si="1"/>
        <v>21438</v>
      </c>
    </row>
    <row r="35" spans="1:17" x14ac:dyDescent="0.15">
      <c r="A35" s="9" t="s">
        <v>26</v>
      </c>
      <c r="B35" s="72">
        <v>462</v>
      </c>
      <c r="C35" s="72">
        <v>610</v>
      </c>
      <c r="D35" s="72">
        <v>1467</v>
      </c>
      <c r="E35" s="72">
        <v>1442</v>
      </c>
      <c r="F35" s="72">
        <v>1031</v>
      </c>
      <c r="G35" s="72">
        <v>629</v>
      </c>
      <c r="H35" s="72">
        <v>377</v>
      </c>
      <c r="I35" s="72">
        <v>197</v>
      </c>
      <c r="J35" s="72">
        <v>87</v>
      </c>
      <c r="K35" s="72">
        <v>64</v>
      </c>
      <c r="L35" s="73">
        <v>44</v>
      </c>
      <c r="M35" s="55">
        <f t="shared" si="10"/>
        <v>6410</v>
      </c>
      <c r="N35" s="12">
        <f t="shared" si="3"/>
        <v>1072</v>
      </c>
      <c r="O35" s="50">
        <f t="shared" si="4"/>
        <v>2909</v>
      </c>
      <c r="P35" s="35">
        <f t="shared" si="5"/>
        <v>2429</v>
      </c>
      <c r="Q35" s="13">
        <f t="shared" si="1"/>
        <v>5338</v>
      </c>
    </row>
    <row r="36" spans="1:17" ht="12.75" thickBot="1" x14ac:dyDescent="0.2">
      <c r="A36" s="17" t="s">
        <v>81</v>
      </c>
      <c r="B36" s="74">
        <f>SUM(B32:B35)</f>
        <v>6020</v>
      </c>
      <c r="C36" s="74">
        <f t="shared" ref="C36:M36" si="11">SUM(C32:C35)</f>
        <v>6439</v>
      </c>
      <c r="D36" s="74">
        <f t="shared" si="11"/>
        <v>10961</v>
      </c>
      <c r="E36" s="74">
        <f t="shared" si="11"/>
        <v>10140</v>
      </c>
      <c r="F36" s="74">
        <f t="shared" si="11"/>
        <v>8034</v>
      </c>
      <c r="G36" s="74">
        <f t="shared" si="11"/>
        <v>6153</v>
      </c>
      <c r="H36" s="74">
        <f t="shared" si="11"/>
        <v>3881</v>
      </c>
      <c r="I36" s="74">
        <f t="shared" si="11"/>
        <v>2086</v>
      </c>
      <c r="J36" s="74">
        <f t="shared" si="11"/>
        <v>1208</v>
      </c>
      <c r="K36" s="74">
        <f t="shared" si="11"/>
        <v>850</v>
      </c>
      <c r="L36" s="75">
        <f t="shared" si="11"/>
        <v>879</v>
      </c>
      <c r="M36" s="56">
        <f t="shared" si="11"/>
        <v>56651</v>
      </c>
      <c r="N36" s="23">
        <f t="shared" si="3"/>
        <v>12459</v>
      </c>
      <c r="O36" s="51">
        <f t="shared" si="4"/>
        <v>21101</v>
      </c>
      <c r="P36" s="36">
        <f t="shared" si="5"/>
        <v>23091</v>
      </c>
      <c r="Q36" s="24">
        <f t="shared" si="1"/>
        <v>44192</v>
      </c>
    </row>
    <row r="37" spans="1:17" x14ac:dyDescent="0.15">
      <c r="A37" s="16" t="s">
        <v>110</v>
      </c>
      <c r="B37" s="76">
        <v>349</v>
      </c>
      <c r="C37" s="70">
        <v>369</v>
      </c>
      <c r="D37" s="70">
        <v>583</v>
      </c>
      <c r="E37" s="70">
        <v>509</v>
      </c>
      <c r="F37" s="70">
        <v>435</v>
      </c>
      <c r="G37" s="70">
        <v>346</v>
      </c>
      <c r="H37" s="70">
        <v>248</v>
      </c>
      <c r="I37" s="70">
        <v>125</v>
      </c>
      <c r="J37" s="70">
        <v>81</v>
      </c>
      <c r="K37" s="70">
        <v>40</v>
      </c>
      <c r="L37" s="71">
        <v>52</v>
      </c>
      <c r="M37" s="54">
        <f t="shared" si="10"/>
        <v>3137</v>
      </c>
      <c r="N37" s="21">
        <f t="shared" si="3"/>
        <v>718</v>
      </c>
      <c r="O37" s="49">
        <f t="shared" si="4"/>
        <v>1092</v>
      </c>
      <c r="P37" s="34">
        <f t="shared" si="5"/>
        <v>1327</v>
      </c>
      <c r="Q37" s="22">
        <f t="shared" si="1"/>
        <v>2419</v>
      </c>
    </row>
    <row r="38" spans="1:17" x14ac:dyDescent="0.15">
      <c r="A38" s="9" t="s">
        <v>27</v>
      </c>
      <c r="B38" s="77">
        <v>450</v>
      </c>
      <c r="C38" s="72">
        <v>369</v>
      </c>
      <c r="D38" s="72">
        <v>907</v>
      </c>
      <c r="E38" s="72">
        <v>841</v>
      </c>
      <c r="F38" s="72">
        <v>607</v>
      </c>
      <c r="G38" s="72">
        <v>480</v>
      </c>
      <c r="H38" s="72">
        <v>243</v>
      </c>
      <c r="I38" s="72">
        <v>138</v>
      </c>
      <c r="J38" s="72">
        <v>107</v>
      </c>
      <c r="K38" s="72">
        <v>48</v>
      </c>
      <c r="L38" s="73">
        <v>65</v>
      </c>
      <c r="M38" s="55">
        <f t="shared" si="10"/>
        <v>4255</v>
      </c>
      <c r="N38" s="12">
        <f t="shared" si="3"/>
        <v>819</v>
      </c>
      <c r="O38" s="50">
        <f t="shared" si="4"/>
        <v>1748</v>
      </c>
      <c r="P38" s="35">
        <f t="shared" si="5"/>
        <v>1688</v>
      </c>
      <c r="Q38" s="13">
        <f t="shared" si="1"/>
        <v>3436</v>
      </c>
    </row>
    <row r="39" spans="1:17" x14ac:dyDescent="0.15">
      <c r="A39" s="9" t="s">
        <v>28</v>
      </c>
      <c r="B39" s="77">
        <v>78</v>
      </c>
      <c r="C39" s="72">
        <v>76</v>
      </c>
      <c r="D39" s="72">
        <v>197</v>
      </c>
      <c r="E39" s="72">
        <v>218</v>
      </c>
      <c r="F39" s="72">
        <v>186</v>
      </c>
      <c r="G39" s="72">
        <v>185</v>
      </c>
      <c r="H39" s="72">
        <v>161</v>
      </c>
      <c r="I39" s="72">
        <v>102</v>
      </c>
      <c r="J39" s="72">
        <v>89</v>
      </c>
      <c r="K39" s="72">
        <v>45</v>
      </c>
      <c r="L39" s="73">
        <v>31</v>
      </c>
      <c r="M39" s="55">
        <f t="shared" si="10"/>
        <v>1368</v>
      </c>
      <c r="N39" s="12">
        <f t="shared" si="3"/>
        <v>154</v>
      </c>
      <c r="O39" s="50">
        <f t="shared" si="4"/>
        <v>415</v>
      </c>
      <c r="P39" s="35">
        <f t="shared" si="5"/>
        <v>799</v>
      </c>
      <c r="Q39" s="13">
        <f t="shared" si="1"/>
        <v>1214</v>
      </c>
    </row>
    <row r="40" spans="1:17" x14ac:dyDescent="0.15">
      <c r="A40" s="9" t="s">
        <v>29</v>
      </c>
      <c r="B40" s="77">
        <v>1813</v>
      </c>
      <c r="C40" s="72">
        <v>1819</v>
      </c>
      <c r="D40" s="72">
        <v>2846</v>
      </c>
      <c r="E40" s="72">
        <v>2375</v>
      </c>
      <c r="F40" s="72">
        <v>2004</v>
      </c>
      <c r="G40" s="72">
        <v>1474</v>
      </c>
      <c r="H40" s="72">
        <v>964</v>
      </c>
      <c r="I40" s="72">
        <v>587</v>
      </c>
      <c r="J40" s="72">
        <v>382</v>
      </c>
      <c r="K40" s="72">
        <v>264</v>
      </c>
      <c r="L40" s="73">
        <v>282</v>
      </c>
      <c r="M40" s="55">
        <f t="shared" si="10"/>
        <v>14810</v>
      </c>
      <c r="N40" s="12">
        <f t="shared" si="3"/>
        <v>3632</v>
      </c>
      <c r="O40" s="50">
        <f t="shared" si="4"/>
        <v>5221</v>
      </c>
      <c r="P40" s="35">
        <f t="shared" si="5"/>
        <v>5957</v>
      </c>
      <c r="Q40" s="13">
        <f t="shared" si="1"/>
        <v>11178</v>
      </c>
    </row>
    <row r="41" spans="1:17" x14ac:dyDescent="0.15">
      <c r="A41" s="9" t="s">
        <v>30</v>
      </c>
      <c r="B41" s="77">
        <v>173</v>
      </c>
      <c r="C41" s="72">
        <v>266</v>
      </c>
      <c r="D41" s="72">
        <v>657</v>
      </c>
      <c r="E41" s="72">
        <v>615</v>
      </c>
      <c r="F41" s="72">
        <v>581</v>
      </c>
      <c r="G41" s="72">
        <v>409</v>
      </c>
      <c r="H41" s="72">
        <v>273</v>
      </c>
      <c r="I41" s="72">
        <v>203</v>
      </c>
      <c r="J41" s="72">
        <v>124</v>
      </c>
      <c r="K41" s="72">
        <v>66</v>
      </c>
      <c r="L41" s="73">
        <v>82</v>
      </c>
      <c r="M41" s="55">
        <f t="shared" si="10"/>
        <v>3449</v>
      </c>
      <c r="N41" s="12">
        <f t="shared" si="3"/>
        <v>439</v>
      </c>
      <c r="O41" s="50">
        <f t="shared" si="4"/>
        <v>1272</v>
      </c>
      <c r="P41" s="35">
        <f t="shared" si="5"/>
        <v>1738</v>
      </c>
      <c r="Q41" s="13">
        <f t="shared" si="1"/>
        <v>3010</v>
      </c>
    </row>
    <row r="42" spans="1:17" x14ac:dyDescent="0.15">
      <c r="A42" s="9" t="s">
        <v>31</v>
      </c>
      <c r="B42" s="77">
        <v>34</v>
      </c>
      <c r="C42" s="72">
        <v>40</v>
      </c>
      <c r="D42" s="72">
        <v>157</v>
      </c>
      <c r="E42" s="72">
        <v>90</v>
      </c>
      <c r="F42" s="72">
        <v>125</v>
      </c>
      <c r="G42" s="72">
        <v>68</v>
      </c>
      <c r="H42" s="72">
        <v>61</v>
      </c>
      <c r="I42" s="72">
        <v>41</v>
      </c>
      <c r="J42" s="72">
        <v>18</v>
      </c>
      <c r="K42" s="72">
        <v>11</v>
      </c>
      <c r="L42" s="73">
        <v>7</v>
      </c>
      <c r="M42" s="55">
        <f t="shared" si="10"/>
        <v>652</v>
      </c>
      <c r="N42" s="12">
        <f t="shared" si="3"/>
        <v>74</v>
      </c>
      <c r="O42" s="50">
        <f t="shared" si="4"/>
        <v>247</v>
      </c>
      <c r="P42" s="35">
        <f t="shared" si="5"/>
        <v>331</v>
      </c>
      <c r="Q42" s="13">
        <f t="shared" si="1"/>
        <v>578</v>
      </c>
    </row>
    <row r="43" spans="1:17" ht="12.75" thickBot="1" x14ac:dyDescent="0.2">
      <c r="A43" s="17" t="s">
        <v>82</v>
      </c>
      <c r="B43" s="78">
        <f>SUM(B37:B42)</f>
        <v>2897</v>
      </c>
      <c r="C43" s="74">
        <f t="shared" ref="C43:M43" si="12">SUM(C37:C42)</f>
        <v>2939</v>
      </c>
      <c r="D43" s="74">
        <f t="shared" si="12"/>
        <v>5347</v>
      </c>
      <c r="E43" s="74">
        <f t="shared" si="12"/>
        <v>4648</v>
      </c>
      <c r="F43" s="74">
        <f t="shared" si="12"/>
        <v>3938</v>
      </c>
      <c r="G43" s="74">
        <f t="shared" si="12"/>
        <v>2962</v>
      </c>
      <c r="H43" s="74">
        <f t="shared" si="12"/>
        <v>1950</v>
      </c>
      <c r="I43" s="74">
        <f t="shared" si="12"/>
        <v>1196</v>
      </c>
      <c r="J43" s="74">
        <f t="shared" si="12"/>
        <v>801</v>
      </c>
      <c r="K43" s="74">
        <f t="shared" si="12"/>
        <v>474</v>
      </c>
      <c r="L43" s="75">
        <f t="shared" si="12"/>
        <v>519</v>
      </c>
      <c r="M43" s="56">
        <f t="shared" si="12"/>
        <v>27671</v>
      </c>
      <c r="N43" s="23">
        <f t="shared" si="3"/>
        <v>5836</v>
      </c>
      <c r="O43" s="51">
        <f t="shared" si="4"/>
        <v>9995</v>
      </c>
      <c r="P43" s="36">
        <f t="shared" si="5"/>
        <v>11840</v>
      </c>
      <c r="Q43" s="24">
        <f t="shared" si="1"/>
        <v>21835</v>
      </c>
    </row>
    <row r="44" spans="1:17" x14ac:dyDescent="0.15">
      <c r="A44" s="16" t="s">
        <v>32</v>
      </c>
      <c r="B44" s="76">
        <v>1566</v>
      </c>
      <c r="C44" s="70">
        <v>1505</v>
      </c>
      <c r="D44" s="70">
        <v>1553</v>
      </c>
      <c r="E44" s="70">
        <v>1400</v>
      </c>
      <c r="F44" s="70">
        <v>1137</v>
      </c>
      <c r="G44" s="70">
        <v>907</v>
      </c>
      <c r="H44" s="70">
        <v>524</v>
      </c>
      <c r="I44" s="70">
        <v>255</v>
      </c>
      <c r="J44" s="70">
        <v>158</v>
      </c>
      <c r="K44" s="70">
        <v>80</v>
      </c>
      <c r="L44" s="71">
        <v>76</v>
      </c>
      <c r="M44" s="54">
        <f t="shared" si="10"/>
        <v>9161</v>
      </c>
      <c r="N44" s="21">
        <f t="shared" si="3"/>
        <v>3071</v>
      </c>
      <c r="O44" s="49">
        <f t="shared" si="4"/>
        <v>2953</v>
      </c>
      <c r="P44" s="34">
        <f t="shared" si="5"/>
        <v>3137</v>
      </c>
      <c r="Q44" s="22">
        <f t="shared" si="1"/>
        <v>6090</v>
      </c>
    </row>
    <row r="45" spans="1:17" x14ac:dyDescent="0.15">
      <c r="A45" s="9" t="s">
        <v>33</v>
      </c>
      <c r="B45" s="77">
        <v>1156</v>
      </c>
      <c r="C45" s="72">
        <v>1203</v>
      </c>
      <c r="D45" s="72">
        <v>1982</v>
      </c>
      <c r="E45" s="72">
        <v>1625</v>
      </c>
      <c r="F45" s="72">
        <v>1265</v>
      </c>
      <c r="G45" s="72">
        <v>1142</v>
      </c>
      <c r="H45" s="72">
        <v>686</v>
      </c>
      <c r="I45" s="72">
        <v>317</v>
      </c>
      <c r="J45" s="72">
        <v>193</v>
      </c>
      <c r="K45" s="72">
        <v>141</v>
      </c>
      <c r="L45" s="73">
        <v>122</v>
      </c>
      <c r="M45" s="55">
        <f t="shared" si="10"/>
        <v>9832</v>
      </c>
      <c r="N45" s="12">
        <f t="shared" si="3"/>
        <v>2359</v>
      </c>
      <c r="O45" s="50">
        <f t="shared" si="4"/>
        <v>3607</v>
      </c>
      <c r="P45" s="35">
        <f t="shared" si="5"/>
        <v>3866</v>
      </c>
      <c r="Q45" s="13">
        <f t="shared" si="1"/>
        <v>7473</v>
      </c>
    </row>
    <row r="46" spans="1:17" x14ac:dyDescent="0.15">
      <c r="A46" s="9" t="s">
        <v>34</v>
      </c>
      <c r="B46" s="77">
        <v>2082</v>
      </c>
      <c r="C46" s="72">
        <v>2100</v>
      </c>
      <c r="D46" s="72">
        <v>2610</v>
      </c>
      <c r="E46" s="72">
        <v>2577</v>
      </c>
      <c r="F46" s="72">
        <v>1893</v>
      </c>
      <c r="G46" s="72">
        <v>1739</v>
      </c>
      <c r="H46" s="72">
        <v>1082</v>
      </c>
      <c r="I46" s="72">
        <v>613</v>
      </c>
      <c r="J46" s="72">
        <v>372</v>
      </c>
      <c r="K46" s="72">
        <v>242</v>
      </c>
      <c r="L46" s="73">
        <v>232</v>
      </c>
      <c r="M46" s="55">
        <f t="shared" si="10"/>
        <v>15542</v>
      </c>
      <c r="N46" s="12">
        <f t="shared" si="3"/>
        <v>4182</v>
      </c>
      <c r="O46" s="50">
        <f t="shared" si="4"/>
        <v>5187</v>
      </c>
      <c r="P46" s="35">
        <f t="shared" si="5"/>
        <v>6173</v>
      </c>
      <c r="Q46" s="13">
        <f t="shared" si="1"/>
        <v>11360</v>
      </c>
    </row>
    <row r="47" spans="1:17" x14ac:dyDescent="0.15">
      <c r="A47" s="9" t="s">
        <v>35</v>
      </c>
      <c r="B47" s="77">
        <v>1180</v>
      </c>
      <c r="C47" s="72">
        <v>1361</v>
      </c>
      <c r="D47" s="72">
        <v>1647</v>
      </c>
      <c r="E47" s="72">
        <v>1477</v>
      </c>
      <c r="F47" s="72">
        <v>1210</v>
      </c>
      <c r="G47" s="72">
        <v>930</v>
      </c>
      <c r="H47" s="72">
        <v>646</v>
      </c>
      <c r="I47" s="72">
        <v>382</v>
      </c>
      <c r="J47" s="72">
        <v>243</v>
      </c>
      <c r="K47" s="72">
        <v>160</v>
      </c>
      <c r="L47" s="73">
        <v>169</v>
      </c>
      <c r="M47" s="55">
        <f t="shared" si="10"/>
        <v>9405</v>
      </c>
      <c r="N47" s="12">
        <f t="shared" si="3"/>
        <v>2541</v>
      </c>
      <c r="O47" s="50">
        <f t="shared" si="4"/>
        <v>3124</v>
      </c>
      <c r="P47" s="35">
        <f t="shared" si="5"/>
        <v>3740</v>
      </c>
      <c r="Q47" s="13">
        <f t="shared" si="1"/>
        <v>6864</v>
      </c>
    </row>
    <row r="48" spans="1:17" x14ac:dyDescent="0.15">
      <c r="A48" s="9" t="s">
        <v>36</v>
      </c>
      <c r="B48" s="77">
        <v>410</v>
      </c>
      <c r="C48" s="72">
        <v>334</v>
      </c>
      <c r="D48" s="72">
        <v>485</v>
      </c>
      <c r="E48" s="72">
        <v>459</v>
      </c>
      <c r="F48" s="72">
        <v>388</v>
      </c>
      <c r="G48" s="72">
        <v>364</v>
      </c>
      <c r="H48" s="72">
        <v>215</v>
      </c>
      <c r="I48" s="72">
        <v>157</v>
      </c>
      <c r="J48" s="72">
        <v>108</v>
      </c>
      <c r="K48" s="72">
        <v>58</v>
      </c>
      <c r="L48" s="73">
        <v>73</v>
      </c>
      <c r="M48" s="55">
        <f t="shared" si="10"/>
        <v>3051</v>
      </c>
      <c r="N48" s="12">
        <f t="shared" si="3"/>
        <v>744</v>
      </c>
      <c r="O48" s="50">
        <f t="shared" si="4"/>
        <v>944</v>
      </c>
      <c r="P48" s="35">
        <f t="shared" si="5"/>
        <v>1363</v>
      </c>
      <c r="Q48" s="13">
        <f t="shared" si="1"/>
        <v>2307</v>
      </c>
    </row>
    <row r="49" spans="1:17" ht="12.75" thickBot="1" x14ac:dyDescent="0.2">
      <c r="A49" s="17" t="s">
        <v>83</v>
      </c>
      <c r="B49" s="78">
        <f>SUM(B44:B48)</f>
        <v>6394</v>
      </c>
      <c r="C49" s="74">
        <f t="shared" ref="C49:M49" si="13">SUM(C44:C48)</f>
        <v>6503</v>
      </c>
      <c r="D49" s="74">
        <f t="shared" si="13"/>
        <v>8277</v>
      </c>
      <c r="E49" s="74">
        <f t="shared" si="13"/>
        <v>7538</v>
      </c>
      <c r="F49" s="74">
        <f t="shared" si="13"/>
        <v>5893</v>
      </c>
      <c r="G49" s="74">
        <f t="shared" si="13"/>
        <v>5082</v>
      </c>
      <c r="H49" s="74">
        <f t="shared" si="13"/>
        <v>3153</v>
      </c>
      <c r="I49" s="74">
        <f t="shared" si="13"/>
        <v>1724</v>
      </c>
      <c r="J49" s="74">
        <f t="shared" si="13"/>
        <v>1074</v>
      </c>
      <c r="K49" s="74">
        <f t="shared" si="13"/>
        <v>681</v>
      </c>
      <c r="L49" s="75">
        <f t="shared" si="13"/>
        <v>672</v>
      </c>
      <c r="M49" s="56">
        <f t="shared" si="13"/>
        <v>46991</v>
      </c>
      <c r="N49" s="23">
        <f t="shared" si="3"/>
        <v>12897</v>
      </c>
      <c r="O49" s="51">
        <f t="shared" si="4"/>
        <v>15815</v>
      </c>
      <c r="P49" s="36">
        <f t="shared" si="5"/>
        <v>18279</v>
      </c>
      <c r="Q49" s="24">
        <f t="shared" si="1"/>
        <v>34094</v>
      </c>
    </row>
    <row r="50" spans="1:17" x14ac:dyDescent="0.15">
      <c r="A50" s="16" t="s">
        <v>37</v>
      </c>
      <c r="B50" s="76">
        <v>524</v>
      </c>
      <c r="C50" s="70">
        <v>605</v>
      </c>
      <c r="D50" s="70">
        <v>793</v>
      </c>
      <c r="E50" s="70">
        <v>780</v>
      </c>
      <c r="F50" s="70">
        <v>622</v>
      </c>
      <c r="G50" s="70">
        <v>564</v>
      </c>
      <c r="H50" s="70">
        <v>398</v>
      </c>
      <c r="I50" s="70">
        <v>275</v>
      </c>
      <c r="J50" s="70">
        <v>199</v>
      </c>
      <c r="K50" s="70">
        <v>126</v>
      </c>
      <c r="L50" s="71">
        <v>245</v>
      </c>
      <c r="M50" s="54">
        <f t="shared" si="10"/>
        <v>5131</v>
      </c>
      <c r="N50" s="21">
        <f t="shared" si="3"/>
        <v>1129</v>
      </c>
      <c r="O50" s="49">
        <f t="shared" si="4"/>
        <v>1573</v>
      </c>
      <c r="P50" s="34">
        <f t="shared" si="5"/>
        <v>2429</v>
      </c>
      <c r="Q50" s="22">
        <f t="shared" si="1"/>
        <v>4002</v>
      </c>
    </row>
    <row r="51" spans="1:17" x14ac:dyDescent="0.15">
      <c r="A51" s="9" t="s">
        <v>38</v>
      </c>
      <c r="B51" s="77">
        <v>347</v>
      </c>
      <c r="C51" s="72">
        <v>341</v>
      </c>
      <c r="D51" s="72">
        <v>774</v>
      </c>
      <c r="E51" s="72">
        <v>983</v>
      </c>
      <c r="F51" s="72">
        <v>652</v>
      </c>
      <c r="G51" s="72">
        <v>496</v>
      </c>
      <c r="H51" s="72">
        <v>435</v>
      </c>
      <c r="I51" s="72">
        <v>300</v>
      </c>
      <c r="J51" s="72">
        <v>184</v>
      </c>
      <c r="K51" s="72">
        <v>108</v>
      </c>
      <c r="L51" s="73">
        <v>146</v>
      </c>
      <c r="M51" s="55">
        <f t="shared" si="10"/>
        <v>4766</v>
      </c>
      <c r="N51" s="12">
        <f t="shared" si="3"/>
        <v>688</v>
      </c>
      <c r="O51" s="50">
        <f t="shared" si="4"/>
        <v>1757</v>
      </c>
      <c r="P51" s="35">
        <f t="shared" si="5"/>
        <v>2321</v>
      </c>
      <c r="Q51" s="13">
        <f t="shared" si="1"/>
        <v>4078</v>
      </c>
    </row>
    <row r="52" spans="1:17" x14ac:dyDescent="0.15">
      <c r="A52" s="9" t="s">
        <v>39</v>
      </c>
      <c r="B52" s="77">
        <v>715</v>
      </c>
      <c r="C52" s="72">
        <v>627</v>
      </c>
      <c r="D52" s="72">
        <v>868</v>
      </c>
      <c r="E52" s="72">
        <v>973</v>
      </c>
      <c r="F52" s="72">
        <v>749</v>
      </c>
      <c r="G52" s="72">
        <v>627</v>
      </c>
      <c r="H52" s="72">
        <v>397</v>
      </c>
      <c r="I52" s="72">
        <v>259</v>
      </c>
      <c r="J52" s="72">
        <v>172</v>
      </c>
      <c r="K52" s="72">
        <v>110</v>
      </c>
      <c r="L52" s="73">
        <v>108</v>
      </c>
      <c r="M52" s="55">
        <f t="shared" si="10"/>
        <v>5605</v>
      </c>
      <c r="N52" s="12">
        <f t="shared" si="3"/>
        <v>1342</v>
      </c>
      <c r="O52" s="50">
        <f t="shared" si="4"/>
        <v>1841</v>
      </c>
      <c r="P52" s="35">
        <f t="shared" si="5"/>
        <v>2422</v>
      </c>
      <c r="Q52" s="13">
        <f t="shared" si="1"/>
        <v>4263</v>
      </c>
    </row>
    <row r="53" spans="1:17" x14ac:dyDescent="0.15">
      <c r="A53" s="9" t="s">
        <v>40</v>
      </c>
      <c r="B53" s="77">
        <v>419</v>
      </c>
      <c r="C53" s="72">
        <v>545</v>
      </c>
      <c r="D53" s="72">
        <v>721</v>
      </c>
      <c r="E53" s="72">
        <v>552</v>
      </c>
      <c r="F53" s="72">
        <v>499</v>
      </c>
      <c r="G53" s="72">
        <v>372</v>
      </c>
      <c r="H53" s="72">
        <v>288</v>
      </c>
      <c r="I53" s="72">
        <v>185</v>
      </c>
      <c r="J53" s="72">
        <v>105</v>
      </c>
      <c r="K53" s="72">
        <v>88</v>
      </c>
      <c r="L53" s="73">
        <v>90</v>
      </c>
      <c r="M53" s="55">
        <f t="shared" si="10"/>
        <v>3864</v>
      </c>
      <c r="N53" s="12">
        <f t="shared" si="3"/>
        <v>964</v>
      </c>
      <c r="O53" s="50">
        <f t="shared" si="4"/>
        <v>1273</v>
      </c>
      <c r="P53" s="35">
        <f t="shared" si="5"/>
        <v>1627</v>
      </c>
      <c r="Q53" s="13">
        <f t="shared" si="1"/>
        <v>2900</v>
      </c>
    </row>
    <row r="54" spans="1:17" ht="12.75" thickBot="1" x14ac:dyDescent="0.2">
      <c r="A54" s="17" t="s">
        <v>84</v>
      </c>
      <c r="B54" s="78">
        <f>SUM(B50:B53)</f>
        <v>2005</v>
      </c>
      <c r="C54" s="74">
        <f t="shared" ref="C54:M54" si="14">SUM(C50:C53)</f>
        <v>2118</v>
      </c>
      <c r="D54" s="74">
        <f t="shared" si="14"/>
        <v>3156</v>
      </c>
      <c r="E54" s="74">
        <f t="shared" si="14"/>
        <v>3288</v>
      </c>
      <c r="F54" s="74">
        <f t="shared" si="14"/>
        <v>2522</v>
      </c>
      <c r="G54" s="74">
        <f t="shared" si="14"/>
        <v>2059</v>
      </c>
      <c r="H54" s="74">
        <f t="shared" si="14"/>
        <v>1518</v>
      </c>
      <c r="I54" s="74">
        <f t="shared" si="14"/>
        <v>1019</v>
      </c>
      <c r="J54" s="74">
        <f t="shared" si="14"/>
        <v>660</v>
      </c>
      <c r="K54" s="74">
        <f t="shared" si="14"/>
        <v>432</v>
      </c>
      <c r="L54" s="75">
        <f t="shared" si="14"/>
        <v>589</v>
      </c>
      <c r="M54" s="56">
        <f t="shared" si="14"/>
        <v>19366</v>
      </c>
      <c r="N54" s="23">
        <f t="shared" si="3"/>
        <v>4123</v>
      </c>
      <c r="O54" s="51">
        <f t="shared" si="4"/>
        <v>6444</v>
      </c>
      <c r="P54" s="36">
        <f t="shared" si="5"/>
        <v>8799</v>
      </c>
      <c r="Q54" s="24">
        <f t="shared" si="1"/>
        <v>15243</v>
      </c>
    </row>
    <row r="55" spans="1:17" x14ac:dyDescent="0.15">
      <c r="A55" s="16" t="s">
        <v>41</v>
      </c>
      <c r="B55" s="76">
        <v>1855</v>
      </c>
      <c r="C55" s="70">
        <v>2031</v>
      </c>
      <c r="D55" s="70">
        <v>2548</v>
      </c>
      <c r="E55" s="70">
        <v>2186</v>
      </c>
      <c r="F55" s="70">
        <v>1807</v>
      </c>
      <c r="G55" s="70">
        <v>1545</v>
      </c>
      <c r="H55" s="70">
        <v>889</v>
      </c>
      <c r="I55" s="70">
        <v>474</v>
      </c>
      <c r="J55" s="70">
        <v>325</v>
      </c>
      <c r="K55" s="70">
        <v>211</v>
      </c>
      <c r="L55" s="71">
        <v>248</v>
      </c>
      <c r="M55" s="54">
        <f t="shared" si="10"/>
        <v>14119</v>
      </c>
      <c r="N55" s="21">
        <f t="shared" si="3"/>
        <v>3886</v>
      </c>
      <c r="O55" s="49">
        <f t="shared" si="4"/>
        <v>4734</v>
      </c>
      <c r="P55" s="34">
        <f t="shared" si="5"/>
        <v>5499</v>
      </c>
      <c r="Q55" s="22">
        <f t="shared" si="1"/>
        <v>10233</v>
      </c>
    </row>
    <row r="56" spans="1:17" x14ac:dyDescent="0.15">
      <c r="A56" s="9" t="s">
        <v>42</v>
      </c>
      <c r="B56" s="77">
        <v>287</v>
      </c>
      <c r="C56" s="72">
        <v>316</v>
      </c>
      <c r="D56" s="72">
        <v>440</v>
      </c>
      <c r="E56" s="72">
        <v>428</v>
      </c>
      <c r="F56" s="72">
        <v>423</v>
      </c>
      <c r="G56" s="72">
        <v>332</v>
      </c>
      <c r="H56" s="72">
        <v>214</v>
      </c>
      <c r="I56" s="72">
        <v>108</v>
      </c>
      <c r="J56" s="72">
        <v>65</v>
      </c>
      <c r="K56" s="72">
        <v>69</v>
      </c>
      <c r="L56" s="73">
        <v>102</v>
      </c>
      <c r="M56" s="55">
        <f t="shared" si="10"/>
        <v>2784</v>
      </c>
      <c r="N56" s="12">
        <f t="shared" si="3"/>
        <v>603</v>
      </c>
      <c r="O56" s="50">
        <f t="shared" si="4"/>
        <v>868</v>
      </c>
      <c r="P56" s="35">
        <f t="shared" si="5"/>
        <v>1313</v>
      </c>
      <c r="Q56" s="13">
        <f t="shared" si="1"/>
        <v>2181</v>
      </c>
    </row>
    <row r="57" spans="1:17" x14ac:dyDescent="0.15">
      <c r="A57" s="9" t="s">
        <v>43</v>
      </c>
      <c r="B57" s="77">
        <v>825</v>
      </c>
      <c r="C57" s="72">
        <v>1061</v>
      </c>
      <c r="D57" s="72">
        <v>1491</v>
      </c>
      <c r="E57" s="72">
        <v>1400</v>
      </c>
      <c r="F57" s="72">
        <v>1213</v>
      </c>
      <c r="G57" s="72">
        <v>1105</v>
      </c>
      <c r="H57" s="72">
        <v>732</v>
      </c>
      <c r="I57" s="72">
        <v>367</v>
      </c>
      <c r="J57" s="72">
        <v>252</v>
      </c>
      <c r="K57" s="72">
        <v>184</v>
      </c>
      <c r="L57" s="73">
        <v>268</v>
      </c>
      <c r="M57" s="55">
        <f t="shared" si="10"/>
        <v>8898</v>
      </c>
      <c r="N57" s="12">
        <f t="shared" si="3"/>
        <v>1886</v>
      </c>
      <c r="O57" s="50">
        <f t="shared" si="4"/>
        <v>2891</v>
      </c>
      <c r="P57" s="35">
        <f t="shared" si="5"/>
        <v>4121</v>
      </c>
      <c r="Q57" s="13">
        <f t="shared" si="1"/>
        <v>7012</v>
      </c>
    </row>
    <row r="58" spans="1:17" x14ac:dyDescent="0.15">
      <c r="A58" s="9" t="s">
        <v>44</v>
      </c>
      <c r="B58" s="77">
        <v>5597</v>
      </c>
      <c r="C58" s="72">
        <v>6817</v>
      </c>
      <c r="D58" s="72">
        <v>8397</v>
      </c>
      <c r="E58" s="72">
        <v>7377</v>
      </c>
      <c r="F58" s="72">
        <v>5536</v>
      </c>
      <c r="G58" s="72">
        <v>4534</v>
      </c>
      <c r="H58" s="72">
        <v>2645</v>
      </c>
      <c r="I58" s="72">
        <v>1564</v>
      </c>
      <c r="J58" s="72">
        <v>846</v>
      </c>
      <c r="K58" s="72">
        <v>575</v>
      </c>
      <c r="L58" s="73">
        <v>726</v>
      </c>
      <c r="M58" s="55">
        <f t="shared" si="10"/>
        <v>44614</v>
      </c>
      <c r="N58" s="12">
        <f t="shared" si="3"/>
        <v>12414</v>
      </c>
      <c r="O58" s="50">
        <f t="shared" si="4"/>
        <v>15774</v>
      </c>
      <c r="P58" s="35">
        <f t="shared" si="5"/>
        <v>16426</v>
      </c>
      <c r="Q58" s="13">
        <f t="shared" si="1"/>
        <v>32200</v>
      </c>
    </row>
    <row r="59" spans="1:17" x14ac:dyDescent="0.15">
      <c r="A59" s="9" t="s">
        <v>45</v>
      </c>
      <c r="B59" s="77">
        <v>1368</v>
      </c>
      <c r="C59" s="72">
        <v>1888</v>
      </c>
      <c r="D59" s="72">
        <v>2181</v>
      </c>
      <c r="E59" s="72">
        <v>2163</v>
      </c>
      <c r="F59" s="72">
        <v>1757</v>
      </c>
      <c r="G59" s="72">
        <v>1470</v>
      </c>
      <c r="H59" s="72">
        <v>972</v>
      </c>
      <c r="I59" s="72">
        <v>475</v>
      </c>
      <c r="J59" s="72">
        <v>297</v>
      </c>
      <c r="K59" s="72">
        <v>183</v>
      </c>
      <c r="L59" s="73">
        <v>213</v>
      </c>
      <c r="M59" s="55">
        <f t="shared" si="10"/>
        <v>12967</v>
      </c>
      <c r="N59" s="12">
        <f t="shared" si="3"/>
        <v>3256</v>
      </c>
      <c r="O59" s="50">
        <f t="shared" si="4"/>
        <v>4344</v>
      </c>
      <c r="P59" s="35">
        <f t="shared" si="5"/>
        <v>5367</v>
      </c>
      <c r="Q59" s="13">
        <f t="shared" si="1"/>
        <v>9711</v>
      </c>
    </row>
    <row r="60" spans="1:17" x14ac:dyDescent="0.15">
      <c r="A60" s="9" t="s">
        <v>46</v>
      </c>
      <c r="B60" s="77">
        <v>1590</v>
      </c>
      <c r="C60" s="72">
        <v>1994</v>
      </c>
      <c r="D60" s="72">
        <v>2397</v>
      </c>
      <c r="E60" s="72">
        <v>2306</v>
      </c>
      <c r="F60" s="72">
        <v>1805</v>
      </c>
      <c r="G60" s="72">
        <v>1739</v>
      </c>
      <c r="H60" s="72">
        <v>1415</v>
      </c>
      <c r="I60" s="72">
        <v>532</v>
      </c>
      <c r="J60" s="72">
        <v>371</v>
      </c>
      <c r="K60" s="72">
        <v>249</v>
      </c>
      <c r="L60" s="73">
        <v>293</v>
      </c>
      <c r="M60" s="55">
        <f t="shared" si="10"/>
        <v>14691</v>
      </c>
      <c r="N60" s="12">
        <f t="shared" si="3"/>
        <v>3584</v>
      </c>
      <c r="O60" s="50">
        <f t="shared" si="4"/>
        <v>4703</v>
      </c>
      <c r="P60" s="35">
        <f t="shared" si="5"/>
        <v>6404</v>
      </c>
      <c r="Q60" s="13">
        <f t="shared" si="1"/>
        <v>11107</v>
      </c>
    </row>
    <row r="61" spans="1:17" x14ac:dyDescent="0.15">
      <c r="A61" s="9" t="s">
        <v>47</v>
      </c>
      <c r="B61" s="77">
        <v>1947</v>
      </c>
      <c r="C61" s="72">
        <v>2223</v>
      </c>
      <c r="D61" s="72">
        <v>3093</v>
      </c>
      <c r="E61" s="72">
        <v>2635</v>
      </c>
      <c r="F61" s="72">
        <v>2048</v>
      </c>
      <c r="G61" s="72">
        <v>1599</v>
      </c>
      <c r="H61" s="72">
        <v>934</v>
      </c>
      <c r="I61" s="72">
        <v>498</v>
      </c>
      <c r="J61" s="72">
        <v>285</v>
      </c>
      <c r="K61" s="72">
        <v>207</v>
      </c>
      <c r="L61" s="73">
        <v>222</v>
      </c>
      <c r="M61" s="55">
        <f t="shared" si="10"/>
        <v>15691</v>
      </c>
      <c r="N61" s="12">
        <f t="shared" si="3"/>
        <v>4170</v>
      </c>
      <c r="O61" s="50">
        <f t="shared" si="4"/>
        <v>5728</v>
      </c>
      <c r="P61" s="35">
        <f t="shared" si="5"/>
        <v>5793</v>
      </c>
      <c r="Q61" s="13">
        <f t="shared" si="1"/>
        <v>11521</v>
      </c>
    </row>
    <row r="62" spans="1:17" ht="12.75" thickBot="1" x14ac:dyDescent="0.2">
      <c r="A62" s="17" t="s">
        <v>85</v>
      </c>
      <c r="B62" s="78">
        <f>SUM(B55:B61)</f>
        <v>13469</v>
      </c>
      <c r="C62" s="74">
        <f t="shared" ref="C62:M62" si="15">SUM(C55:C61)</f>
        <v>16330</v>
      </c>
      <c r="D62" s="74">
        <f t="shared" si="15"/>
        <v>20547</v>
      </c>
      <c r="E62" s="74">
        <f t="shared" si="15"/>
        <v>18495</v>
      </c>
      <c r="F62" s="74">
        <f t="shared" si="15"/>
        <v>14589</v>
      </c>
      <c r="G62" s="74">
        <f t="shared" si="15"/>
        <v>12324</v>
      </c>
      <c r="H62" s="74">
        <f t="shared" si="15"/>
        <v>7801</v>
      </c>
      <c r="I62" s="74">
        <f t="shared" si="15"/>
        <v>4018</v>
      </c>
      <c r="J62" s="74">
        <f t="shared" si="15"/>
        <v>2441</v>
      </c>
      <c r="K62" s="74">
        <f t="shared" si="15"/>
        <v>1678</v>
      </c>
      <c r="L62" s="75">
        <f t="shared" si="15"/>
        <v>2072</v>
      </c>
      <c r="M62" s="56">
        <f t="shared" si="15"/>
        <v>113764</v>
      </c>
      <c r="N62" s="23">
        <f t="shared" si="3"/>
        <v>29799</v>
      </c>
      <c r="O62" s="51">
        <f t="shared" si="4"/>
        <v>39042</v>
      </c>
      <c r="P62" s="36">
        <f t="shared" si="5"/>
        <v>44923</v>
      </c>
      <c r="Q62" s="24">
        <f t="shared" si="1"/>
        <v>83965</v>
      </c>
    </row>
    <row r="63" spans="1:17" ht="12.75" thickBot="1" x14ac:dyDescent="0.2">
      <c r="A63" s="26" t="s">
        <v>48</v>
      </c>
      <c r="B63" s="79">
        <v>339</v>
      </c>
      <c r="C63" s="80">
        <v>439</v>
      </c>
      <c r="D63" s="80">
        <v>908</v>
      </c>
      <c r="E63" s="80">
        <v>857</v>
      </c>
      <c r="F63" s="80">
        <v>688</v>
      </c>
      <c r="G63" s="80">
        <v>457</v>
      </c>
      <c r="H63" s="80">
        <v>330</v>
      </c>
      <c r="I63" s="80">
        <v>204</v>
      </c>
      <c r="J63" s="80">
        <v>74</v>
      </c>
      <c r="K63" s="80">
        <v>62</v>
      </c>
      <c r="L63" s="81">
        <v>147</v>
      </c>
      <c r="M63" s="62">
        <f>SUM(B63:L63)</f>
        <v>4505</v>
      </c>
      <c r="N63" s="19">
        <f t="shared" si="3"/>
        <v>778</v>
      </c>
      <c r="O63" s="46">
        <f>SUM(D63:E63)</f>
        <v>1765</v>
      </c>
      <c r="P63" s="42">
        <f t="shared" si="5"/>
        <v>1962</v>
      </c>
      <c r="Q63" s="43">
        <f t="shared" si="1"/>
        <v>3727</v>
      </c>
    </row>
    <row r="64" spans="1:17" ht="13.5" thickTop="1" thickBot="1" x14ac:dyDescent="0.2">
      <c r="A64" s="10" t="s">
        <v>86</v>
      </c>
      <c r="B64" s="53">
        <f>B7+B16+B26+B31+B36+B43+B49+B54+B62+B63</f>
        <v>232933</v>
      </c>
      <c r="C64" s="27">
        <f t="shared" ref="C64:L64" si="16">C7+C16+C26+C31+C36+C43+C49+C54+C62+C63</f>
        <v>243786</v>
      </c>
      <c r="D64" s="27">
        <f t="shared" si="16"/>
        <v>229435</v>
      </c>
      <c r="E64" s="27">
        <f t="shared" si="16"/>
        <v>199706</v>
      </c>
      <c r="F64" s="27">
        <f t="shared" si="16"/>
        <v>160128</v>
      </c>
      <c r="G64" s="27">
        <f t="shared" si="16"/>
        <v>125948</v>
      </c>
      <c r="H64" s="27">
        <f t="shared" si="16"/>
        <v>83130</v>
      </c>
      <c r="I64" s="27">
        <f t="shared" si="16"/>
        <v>49885</v>
      </c>
      <c r="J64" s="27">
        <f t="shared" si="16"/>
        <v>29197</v>
      </c>
      <c r="K64" s="27">
        <f t="shared" si="16"/>
        <v>19495</v>
      </c>
      <c r="L64" s="57">
        <f t="shared" si="16"/>
        <v>22709</v>
      </c>
      <c r="M64" s="63">
        <f>M7+M16+M26+M31+M36+M43+M49+M54+M62+M63</f>
        <v>1396352</v>
      </c>
      <c r="N64" s="14">
        <f t="shared" si="3"/>
        <v>476719</v>
      </c>
      <c r="O64" s="52">
        <f t="shared" si="4"/>
        <v>429141</v>
      </c>
      <c r="P64" s="37">
        <f t="shared" si="5"/>
        <v>490492</v>
      </c>
      <c r="Q64" s="15">
        <f>SUM(O64:P64)</f>
        <v>919633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Normal="100" workbookViewId="0">
      <pane xSplit="1" ySplit="6" topLeftCell="B7" activePane="bottomRight" state="frozen"/>
      <selection pane="topRight"/>
      <selection pane="bottomLeft"/>
      <selection pane="bottomRight" activeCell="D8" sqref="D8:F8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114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115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111</v>
      </c>
      <c r="O5" s="8" t="s">
        <v>1</v>
      </c>
      <c r="P5" s="11" t="s">
        <v>2</v>
      </c>
      <c r="Q5" s="38" t="s">
        <v>112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163531</v>
      </c>
      <c r="C7" s="64">
        <v>168006</v>
      </c>
      <c r="D7" s="64">
        <v>126354</v>
      </c>
      <c r="E7" s="64">
        <v>105575</v>
      </c>
      <c r="F7" s="64">
        <v>84343</v>
      </c>
      <c r="G7" s="64">
        <v>63832</v>
      </c>
      <c r="H7" s="64">
        <v>43663</v>
      </c>
      <c r="I7" s="64">
        <v>27579</v>
      </c>
      <c r="J7" s="64">
        <v>15719</v>
      </c>
      <c r="K7" s="64">
        <v>10582</v>
      </c>
      <c r="L7" s="65">
        <v>11939</v>
      </c>
      <c r="M7" s="58">
        <f>SUM(B7:L7)</f>
        <v>821123</v>
      </c>
      <c r="N7" s="19">
        <f>SUM(B7:C7)</f>
        <v>331537</v>
      </c>
      <c r="O7" s="46">
        <f>SUM(D7:E7)</f>
        <v>231929</v>
      </c>
      <c r="P7" s="32">
        <f>SUM(F7:L7)</f>
        <v>257657</v>
      </c>
      <c r="Q7" s="39">
        <f>SUM(O7:P7)</f>
        <v>489586</v>
      </c>
    </row>
    <row r="8" spans="1:17" ht="13.5" thickTop="1" thickBot="1" x14ac:dyDescent="0.2">
      <c r="A8" s="18" t="s">
        <v>77</v>
      </c>
      <c r="B8" s="66">
        <f>SUM(B64,-B7)</f>
        <v>68476</v>
      </c>
      <c r="C8" s="66">
        <f t="shared" ref="C8:L8" si="0">SUM(C64,-C7)</f>
        <v>74304</v>
      </c>
      <c r="D8" s="66">
        <f t="shared" si="0"/>
        <v>102740</v>
      </c>
      <c r="E8" s="66">
        <f t="shared" si="0"/>
        <v>94640</v>
      </c>
      <c r="F8" s="66">
        <f t="shared" si="0"/>
        <v>76098</v>
      </c>
      <c r="G8" s="66">
        <f t="shared" si="0"/>
        <v>60943</v>
      </c>
      <c r="H8" s="66">
        <f t="shared" si="0"/>
        <v>39665</v>
      </c>
      <c r="I8" s="66">
        <f t="shared" si="0"/>
        <v>22643</v>
      </c>
      <c r="J8" s="66">
        <f t="shared" si="0"/>
        <v>13127</v>
      </c>
      <c r="K8" s="66">
        <f t="shared" si="0"/>
        <v>8895</v>
      </c>
      <c r="L8" s="67">
        <f t="shared" si="0"/>
        <v>10586</v>
      </c>
      <c r="M8" s="59">
        <f>SUM(M64,-M7)</f>
        <v>572117</v>
      </c>
      <c r="N8" s="19">
        <f>SUM(B8:C8)</f>
        <v>142780</v>
      </c>
      <c r="O8" s="47">
        <f>SUM(D8:E8)</f>
        <v>197380</v>
      </c>
      <c r="P8" s="33">
        <f>SUM(F8:L8)</f>
        <v>231957</v>
      </c>
      <c r="Q8" s="20">
        <f t="shared" ref="Q8:Q63" si="1">SUM(O8:P8)</f>
        <v>429337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1699</v>
      </c>
      <c r="C10" s="70">
        <v>2101</v>
      </c>
      <c r="D10" s="70">
        <v>2177</v>
      </c>
      <c r="E10" s="70">
        <v>1935</v>
      </c>
      <c r="F10" s="70">
        <v>1473</v>
      </c>
      <c r="G10" s="70">
        <v>1097</v>
      </c>
      <c r="H10" s="70">
        <v>669</v>
      </c>
      <c r="I10" s="70">
        <v>392</v>
      </c>
      <c r="J10" s="70">
        <v>227</v>
      </c>
      <c r="K10" s="70">
        <v>137</v>
      </c>
      <c r="L10" s="71">
        <v>154</v>
      </c>
      <c r="M10" s="61">
        <f t="shared" ref="M10:M15" si="2">SUM(B10:L10)</f>
        <v>12061</v>
      </c>
      <c r="N10" s="21">
        <f t="shared" ref="N10:N64" si="3">SUM(B10:C10)</f>
        <v>3800</v>
      </c>
      <c r="O10" s="49">
        <f t="shared" ref="O10:O64" si="4">SUM(D10:E10)</f>
        <v>4112</v>
      </c>
      <c r="P10" s="34">
        <f t="shared" ref="P10:P64" si="5">SUM(F10:L10)</f>
        <v>4149</v>
      </c>
      <c r="Q10" s="22">
        <f t="shared" si="1"/>
        <v>8261</v>
      </c>
    </row>
    <row r="11" spans="1:17" x14ac:dyDescent="0.15">
      <c r="A11" s="9" t="s">
        <v>5</v>
      </c>
      <c r="B11" s="72">
        <v>7661</v>
      </c>
      <c r="C11" s="72">
        <v>8067</v>
      </c>
      <c r="D11" s="72">
        <v>7491</v>
      </c>
      <c r="E11" s="72">
        <v>6687</v>
      </c>
      <c r="F11" s="72">
        <v>4857</v>
      </c>
      <c r="G11" s="72">
        <v>4176</v>
      </c>
      <c r="H11" s="72">
        <v>2486</v>
      </c>
      <c r="I11" s="72">
        <v>1504</v>
      </c>
      <c r="J11" s="72">
        <v>816</v>
      </c>
      <c r="K11" s="72">
        <v>557</v>
      </c>
      <c r="L11" s="73">
        <v>639</v>
      </c>
      <c r="M11" s="61">
        <f t="shared" si="2"/>
        <v>44941</v>
      </c>
      <c r="N11" s="12">
        <f t="shared" si="3"/>
        <v>15728</v>
      </c>
      <c r="O11" s="50">
        <f>SUM(D11:E11)</f>
        <v>14178</v>
      </c>
      <c r="P11" s="35">
        <f t="shared" si="5"/>
        <v>15035</v>
      </c>
      <c r="Q11" s="13">
        <f t="shared" si="1"/>
        <v>29213</v>
      </c>
    </row>
    <row r="12" spans="1:17" x14ac:dyDescent="0.15">
      <c r="A12" s="9" t="s">
        <v>6</v>
      </c>
      <c r="B12" s="72">
        <v>2640</v>
      </c>
      <c r="C12" s="72">
        <v>2731</v>
      </c>
      <c r="D12" s="72">
        <v>3736</v>
      </c>
      <c r="E12" s="72">
        <v>3226</v>
      </c>
      <c r="F12" s="72">
        <v>2642</v>
      </c>
      <c r="G12" s="72">
        <v>2192</v>
      </c>
      <c r="H12" s="72">
        <v>1413</v>
      </c>
      <c r="I12" s="72">
        <v>763</v>
      </c>
      <c r="J12" s="72">
        <v>421</v>
      </c>
      <c r="K12" s="72">
        <v>355</v>
      </c>
      <c r="L12" s="73">
        <v>344</v>
      </c>
      <c r="M12" s="61">
        <f t="shared" si="2"/>
        <v>20463</v>
      </c>
      <c r="N12" s="12">
        <f t="shared" si="3"/>
        <v>5371</v>
      </c>
      <c r="O12" s="50">
        <f t="shared" si="4"/>
        <v>6962</v>
      </c>
      <c r="P12" s="35">
        <f t="shared" si="5"/>
        <v>8130</v>
      </c>
      <c r="Q12" s="13">
        <f t="shared" si="1"/>
        <v>15092</v>
      </c>
    </row>
    <row r="13" spans="1:17" x14ac:dyDescent="0.15">
      <c r="A13" s="9" t="s">
        <v>7</v>
      </c>
      <c r="B13" s="72">
        <v>572</v>
      </c>
      <c r="C13" s="72">
        <v>584</v>
      </c>
      <c r="D13" s="72">
        <v>922</v>
      </c>
      <c r="E13" s="72">
        <v>833</v>
      </c>
      <c r="F13" s="72">
        <v>630</v>
      </c>
      <c r="G13" s="72">
        <v>540</v>
      </c>
      <c r="H13" s="72">
        <v>352</v>
      </c>
      <c r="I13" s="72">
        <v>167</v>
      </c>
      <c r="J13" s="72">
        <v>98</v>
      </c>
      <c r="K13" s="72">
        <v>72</v>
      </c>
      <c r="L13" s="73">
        <v>109</v>
      </c>
      <c r="M13" s="61">
        <f t="shared" si="2"/>
        <v>4879</v>
      </c>
      <c r="N13" s="12">
        <f t="shared" si="3"/>
        <v>1156</v>
      </c>
      <c r="O13" s="50">
        <f t="shared" si="4"/>
        <v>1755</v>
      </c>
      <c r="P13" s="35">
        <f t="shared" si="5"/>
        <v>1968</v>
      </c>
      <c r="Q13" s="13">
        <f t="shared" si="1"/>
        <v>3723</v>
      </c>
    </row>
    <row r="14" spans="1:17" x14ac:dyDescent="0.15">
      <c r="A14" s="9" t="s">
        <v>8</v>
      </c>
      <c r="B14" s="72">
        <v>961</v>
      </c>
      <c r="C14" s="72">
        <v>1179</v>
      </c>
      <c r="D14" s="72">
        <v>1836</v>
      </c>
      <c r="E14" s="72">
        <v>1822</v>
      </c>
      <c r="F14" s="72">
        <v>1647</v>
      </c>
      <c r="G14" s="72">
        <v>1417</v>
      </c>
      <c r="H14" s="72">
        <v>1027</v>
      </c>
      <c r="I14" s="72">
        <v>556</v>
      </c>
      <c r="J14" s="72">
        <v>358</v>
      </c>
      <c r="K14" s="72">
        <v>253</v>
      </c>
      <c r="L14" s="73">
        <v>430</v>
      </c>
      <c r="M14" s="61">
        <f t="shared" si="2"/>
        <v>11486</v>
      </c>
      <c r="N14" s="12">
        <f t="shared" si="3"/>
        <v>2140</v>
      </c>
      <c r="O14" s="50">
        <f t="shared" si="4"/>
        <v>3658</v>
      </c>
      <c r="P14" s="35">
        <f t="shared" si="5"/>
        <v>5688</v>
      </c>
      <c r="Q14" s="13">
        <f t="shared" si="1"/>
        <v>9346</v>
      </c>
    </row>
    <row r="15" spans="1:17" x14ac:dyDescent="0.15">
      <c r="A15" s="9" t="s">
        <v>9</v>
      </c>
      <c r="B15" s="72">
        <v>1298</v>
      </c>
      <c r="C15" s="72">
        <v>1245</v>
      </c>
      <c r="D15" s="72">
        <v>1853</v>
      </c>
      <c r="E15" s="72">
        <v>1820</v>
      </c>
      <c r="F15" s="72">
        <v>1832</v>
      </c>
      <c r="G15" s="72">
        <v>1639</v>
      </c>
      <c r="H15" s="72">
        <v>988</v>
      </c>
      <c r="I15" s="72">
        <v>658</v>
      </c>
      <c r="J15" s="72">
        <v>459</v>
      </c>
      <c r="K15" s="72">
        <v>309</v>
      </c>
      <c r="L15" s="73">
        <v>477</v>
      </c>
      <c r="M15" s="61">
        <f t="shared" si="2"/>
        <v>12578</v>
      </c>
      <c r="N15" s="12">
        <f t="shared" si="3"/>
        <v>2543</v>
      </c>
      <c r="O15" s="50">
        <f t="shared" si="4"/>
        <v>3673</v>
      </c>
      <c r="P15" s="35">
        <f t="shared" si="5"/>
        <v>6362</v>
      </c>
      <c r="Q15" s="13">
        <f t="shared" si="1"/>
        <v>10035</v>
      </c>
    </row>
    <row r="16" spans="1:17" ht="12.75" thickBot="1" x14ac:dyDescent="0.2">
      <c r="A16" s="17" t="s">
        <v>78</v>
      </c>
      <c r="B16" s="74">
        <f>SUM(B10:B15)</f>
        <v>14831</v>
      </c>
      <c r="C16" s="74">
        <f t="shared" ref="C16:M16" si="6">SUM(C10:C15)</f>
        <v>15907</v>
      </c>
      <c r="D16" s="74">
        <f t="shared" si="6"/>
        <v>18015</v>
      </c>
      <c r="E16" s="74">
        <f t="shared" si="6"/>
        <v>16323</v>
      </c>
      <c r="F16" s="74">
        <f t="shared" si="6"/>
        <v>13081</v>
      </c>
      <c r="G16" s="74">
        <f t="shared" si="6"/>
        <v>11061</v>
      </c>
      <c r="H16" s="74">
        <f t="shared" si="6"/>
        <v>6935</v>
      </c>
      <c r="I16" s="74">
        <f t="shared" si="6"/>
        <v>4040</v>
      </c>
      <c r="J16" s="74">
        <f t="shared" si="6"/>
        <v>2379</v>
      </c>
      <c r="K16" s="74">
        <f t="shared" si="6"/>
        <v>1683</v>
      </c>
      <c r="L16" s="75">
        <f t="shared" si="6"/>
        <v>2153</v>
      </c>
      <c r="M16" s="56">
        <f t="shared" si="6"/>
        <v>106408</v>
      </c>
      <c r="N16" s="23">
        <f t="shared" si="3"/>
        <v>30738</v>
      </c>
      <c r="O16" s="51">
        <f t="shared" si="4"/>
        <v>34338</v>
      </c>
      <c r="P16" s="36">
        <f t="shared" si="5"/>
        <v>41332</v>
      </c>
      <c r="Q16" s="24">
        <f t="shared" si="1"/>
        <v>75670</v>
      </c>
    </row>
    <row r="17" spans="1:17" x14ac:dyDescent="0.15">
      <c r="A17" s="16" t="s">
        <v>10</v>
      </c>
      <c r="B17" s="70">
        <v>2697</v>
      </c>
      <c r="C17" s="70">
        <v>2666</v>
      </c>
      <c r="D17" s="70">
        <v>4768</v>
      </c>
      <c r="E17" s="70">
        <v>4443</v>
      </c>
      <c r="F17" s="70">
        <v>3524</v>
      </c>
      <c r="G17" s="70">
        <v>2606</v>
      </c>
      <c r="H17" s="70">
        <v>1752</v>
      </c>
      <c r="I17" s="70">
        <v>988</v>
      </c>
      <c r="J17" s="70">
        <v>587</v>
      </c>
      <c r="K17" s="70">
        <v>368</v>
      </c>
      <c r="L17" s="71">
        <v>426</v>
      </c>
      <c r="M17" s="61">
        <f t="shared" ref="M17:M25" si="7">SUM(B17:L17)</f>
        <v>24825</v>
      </c>
      <c r="N17" s="21">
        <f t="shared" si="3"/>
        <v>5363</v>
      </c>
      <c r="O17" s="49">
        <f t="shared" si="4"/>
        <v>9211</v>
      </c>
      <c r="P17" s="34">
        <f t="shared" si="5"/>
        <v>10251</v>
      </c>
      <c r="Q17" s="22">
        <f t="shared" si="1"/>
        <v>19462</v>
      </c>
    </row>
    <row r="18" spans="1:17" x14ac:dyDescent="0.15">
      <c r="A18" s="9" t="s">
        <v>11</v>
      </c>
      <c r="B18" s="72">
        <v>5847</v>
      </c>
      <c r="C18" s="72">
        <v>6321</v>
      </c>
      <c r="D18" s="72">
        <v>9730</v>
      </c>
      <c r="E18" s="72">
        <v>9243</v>
      </c>
      <c r="F18" s="72">
        <v>7439</v>
      </c>
      <c r="G18" s="72">
        <v>5619</v>
      </c>
      <c r="H18" s="72">
        <v>3754</v>
      </c>
      <c r="I18" s="72">
        <v>2152</v>
      </c>
      <c r="J18" s="72">
        <v>1164</v>
      </c>
      <c r="K18" s="72">
        <v>809</v>
      </c>
      <c r="L18" s="73">
        <v>990</v>
      </c>
      <c r="M18" s="61">
        <f t="shared" si="7"/>
        <v>53068</v>
      </c>
      <c r="N18" s="12">
        <f t="shared" si="3"/>
        <v>12168</v>
      </c>
      <c r="O18" s="50">
        <f t="shared" si="4"/>
        <v>18973</v>
      </c>
      <c r="P18" s="35">
        <f t="shared" si="5"/>
        <v>21927</v>
      </c>
      <c r="Q18" s="13">
        <f t="shared" si="1"/>
        <v>40900</v>
      </c>
    </row>
    <row r="19" spans="1:17" x14ac:dyDescent="0.15">
      <c r="A19" s="9" t="s">
        <v>12</v>
      </c>
      <c r="B19" s="72">
        <v>5059</v>
      </c>
      <c r="C19" s="72">
        <v>5165</v>
      </c>
      <c r="D19" s="72">
        <v>6884</v>
      </c>
      <c r="E19" s="72">
        <v>5977</v>
      </c>
      <c r="F19" s="72">
        <v>4802</v>
      </c>
      <c r="G19" s="72">
        <v>3721</v>
      </c>
      <c r="H19" s="72">
        <v>2315</v>
      </c>
      <c r="I19" s="72">
        <v>1308</v>
      </c>
      <c r="J19" s="72">
        <v>760</v>
      </c>
      <c r="K19" s="72">
        <v>493</v>
      </c>
      <c r="L19" s="73">
        <v>508</v>
      </c>
      <c r="M19" s="61">
        <f t="shared" si="7"/>
        <v>36992</v>
      </c>
      <c r="N19" s="12">
        <f t="shared" si="3"/>
        <v>10224</v>
      </c>
      <c r="O19" s="50">
        <f t="shared" si="4"/>
        <v>12861</v>
      </c>
      <c r="P19" s="35">
        <f t="shared" si="5"/>
        <v>13907</v>
      </c>
      <c r="Q19" s="13">
        <f t="shared" si="1"/>
        <v>26768</v>
      </c>
    </row>
    <row r="20" spans="1:17" x14ac:dyDescent="0.15">
      <c r="A20" s="9" t="s">
        <v>13</v>
      </c>
      <c r="B20" s="72">
        <v>1059</v>
      </c>
      <c r="C20" s="72">
        <v>1306</v>
      </c>
      <c r="D20" s="72">
        <v>1615</v>
      </c>
      <c r="E20" s="72">
        <v>1520</v>
      </c>
      <c r="F20" s="72">
        <v>1336</v>
      </c>
      <c r="G20" s="72">
        <v>1019</v>
      </c>
      <c r="H20" s="72">
        <v>680</v>
      </c>
      <c r="I20" s="72">
        <v>506</v>
      </c>
      <c r="J20" s="72">
        <v>275</v>
      </c>
      <c r="K20" s="72">
        <v>177</v>
      </c>
      <c r="L20" s="73">
        <v>204</v>
      </c>
      <c r="M20" s="61">
        <f t="shared" si="7"/>
        <v>9697</v>
      </c>
      <c r="N20" s="12">
        <f t="shared" si="3"/>
        <v>2365</v>
      </c>
      <c r="O20" s="50">
        <f t="shared" si="4"/>
        <v>3135</v>
      </c>
      <c r="P20" s="35">
        <f t="shared" si="5"/>
        <v>4197</v>
      </c>
      <c r="Q20" s="13">
        <f t="shared" si="1"/>
        <v>7332</v>
      </c>
    </row>
    <row r="21" spans="1:17" x14ac:dyDescent="0.15">
      <c r="A21" s="9" t="s">
        <v>14</v>
      </c>
      <c r="B21" s="72">
        <v>3615</v>
      </c>
      <c r="C21" s="72">
        <v>3647</v>
      </c>
      <c r="D21" s="72">
        <v>6013</v>
      </c>
      <c r="E21" s="72">
        <v>5460</v>
      </c>
      <c r="F21" s="72">
        <v>4620</v>
      </c>
      <c r="G21" s="72">
        <v>3721</v>
      </c>
      <c r="H21" s="72">
        <v>2427</v>
      </c>
      <c r="I21" s="72">
        <v>1355</v>
      </c>
      <c r="J21" s="72">
        <v>776</v>
      </c>
      <c r="K21" s="72">
        <v>453</v>
      </c>
      <c r="L21" s="73">
        <v>637</v>
      </c>
      <c r="M21" s="61">
        <f t="shared" si="7"/>
        <v>32724</v>
      </c>
      <c r="N21" s="12">
        <f t="shared" si="3"/>
        <v>7262</v>
      </c>
      <c r="O21" s="50">
        <f t="shared" si="4"/>
        <v>11473</v>
      </c>
      <c r="P21" s="35">
        <f t="shared" si="5"/>
        <v>13989</v>
      </c>
      <c r="Q21" s="13">
        <f t="shared" si="1"/>
        <v>25462</v>
      </c>
    </row>
    <row r="22" spans="1:17" x14ac:dyDescent="0.15">
      <c r="A22" s="9" t="s">
        <v>15</v>
      </c>
      <c r="B22" s="72">
        <v>195</v>
      </c>
      <c r="C22" s="72">
        <v>203</v>
      </c>
      <c r="D22" s="72">
        <v>291</v>
      </c>
      <c r="E22" s="72">
        <v>265</v>
      </c>
      <c r="F22" s="72">
        <v>195</v>
      </c>
      <c r="G22" s="72">
        <v>181</v>
      </c>
      <c r="H22" s="72">
        <v>125</v>
      </c>
      <c r="I22" s="72">
        <v>71</v>
      </c>
      <c r="J22" s="72">
        <v>41</v>
      </c>
      <c r="K22" s="72">
        <v>22</v>
      </c>
      <c r="L22" s="73">
        <v>35</v>
      </c>
      <c r="M22" s="61">
        <f t="shared" si="7"/>
        <v>1624</v>
      </c>
      <c r="N22" s="12">
        <f t="shared" si="3"/>
        <v>398</v>
      </c>
      <c r="O22" s="50">
        <f t="shared" si="4"/>
        <v>556</v>
      </c>
      <c r="P22" s="35">
        <f t="shared" si="5"/>
        <v>670</v>
      </c>
      <c r="Q22" s="13">
        <f t="shared" si="1"/>
        <v>1226</v>
      </c>
    </row>
    <row r="23" spans="1:17" x14ac:dyDescent="0.15">
      <c r="A23" s="9" t="s">
        <v>16</v>
      </c>
      <c r="B23" s="72">
        <v>613</v>
      </c>
      <c r="C23" s="72">
        <v>654</v>
      </c>
      <c r="D23" s="72">
        <v>1106</v>
      </c>
      <c r="E23" s="72">
        <v>1120</v>
      </c>
      <c r="F23" s="72">
        <v>902</v>
      </c>
      <c r="G23" s="72">
        <v>806</v>
      </c>
      <c r="H23" s="72">
        <v>512</v>
      </c>
      <c r="I23" s="72">
        <v>349</v>
      </c>
      <c r="J23" s="72">
        <v>206</v>
      </c>
      <c r="K23" s="72">
        <v>144</v>
      </c>
      <c r="L23" s="73">
        <v>143</v>
      </c>
      <c r="M23" s="61">
        <f t="shared" si="7"/>
        <v>6555</v>
      </c>
      <c r="N23" s="12">
        <f t="shared" si="3"/>
        <v>1267</v>
      </c>
      <c r="O23" s="50">
        <f t="shared" si="4"/>
        <v>2226</v>
      </c>
      <c r="P23" s="35">
        <f t="shared" si="5"/>
        <v>3062</v>
      </c>
      <c r="Q23" s="13">
        <f t="shared" si="1"/>
        <v>5288</v>
      </c>
    </row>
    <row r="24" spans="1:17" x14ac:dyDescent="0.15">
      <c r="A24" s="9" t="s">
        <v>17</v>
      </c>
      <c r="B24" s="72">
        <v>528</v>
      </c>
      <c r="C24" s="72">
        <v>530</v>
      </c>
      <c r="D24" s="72">
        <v>615</v>
      </c>
      <c r="E24" s="72">
        <v>531</v>
      </c>
      <c r="F24" s="72">
        <v>468</v>
      </c>
      <c r="G24" s="72">
        <v>368</v>
      </c>
      <c r="H24" s="72">
        <v>264</v>
      </c>
      <c r="I24" s="72">
        <v>157</v>
      </c>
      <c r="J24" s="72">
        <v>100</v>
      </c>
      <c r="K24" s="72">
        <v>72</v>
      </c>
      <c r="L24" s="73">
        <v>92</v>
      </c>
      <c r="M24" s="61">
        <f t="shared" si="7"/>
        <v>3725</v>
      </c>
      <c r="N24" s="12">
        <f t="shared" si="3"/>
        <v>1058</v>
      </c>
      <c r="O24" s="50">
        <f t="shared" si="4"/>
        <v>1146</v>
      </c>
      <c r="P24" s="35">
        <f t="shared" si="5"/>
        <v>1521</v>
      </c>
      <c r="Q24" s="13">
        <f t="shared" si="1"/>
        <v>2667</v>
      </c>
    </row>
    <row r="25" spans="1:17" x14ac:dyDescent="0.15">
      <c r="A25" s="9" t="s">
        <v>18</v>
      </c>
      <c r="B25" s="72">
        <v>1362</v>
      </c>
      <c r="C25" s="72">
        <v>1460</v>
      </c>
      <c r="D25" s="72">
        <v>2608</v>
      </c>
      <c r="E25" s="72">
        <v>2426</v>
      </c>
      <c r="F25" s="72">
        <v>1885</v>
      </c>
      <c r="G25" s="72">
        <v>1441</v>
      </c>
      <c r="H25" s="72">
        <v>1028</v>
      </c>
      <c r="I25" s="72">
        <v>635</v>
      </c>
      <c r="J25" s="72">
        <v>339</v>
      </c>
      <c r="K25" s="72">
        <v>217</v>
      </c>
      <c r="L25" s="73">
        <v>280</v>
      </c>
      <c r="M25" s="61">
        <f t="shared" si="7"/>
        <v>13681</v>
      </c>
      <c r="N25" s="12">
        <f t="shared" si="3"/>
        <v>2822</v>
      </c>
      <c r="O25" s="50">
        <f t="shared" si="4"/>
        <v>5034</v>
      </c>
      <c r="P25" s="35">
        <f t="shared" si="5"/>
        <v>5825</v>
      </c>
      <c r="Q25" s="13">
        <f t="shared" si="1"/>
        <v>10859</v>
      </c>
    </row>
    <row r="26" spans="1:17" ht="12.75" thickBot="1" x14ac:dyDescent="0.2">
      <c r="A26" s="17" t="s">
        <v>79</v>
      </c>
      <c r="B26" s="74">
        <f>SUM(B17:B25)</f>
        <v>20975</v>
      </c>
      <c r="C26" s="74">
        <f t="shared" ref="C26:M26" si="8">SUM(C17:C25)</f>
        <v>21952</v>
      </c>
      <c r="D26" s="74">
        <f t="shared" si="8"/>
        <v>33630</v>
      </c>
      <c r="E26" s="74">
        <f t="shared" si="8"/>
        <v>30985</v>
      </c>
      <c r="F26" s="74">
        <f t="shared" si="8"/>
        <v>25171</v>
      </c>
      <c r="G26" s="74">
        <f t="shared" si="8"/>
        <v>19482</v>
      </c>
      <c r="H26" s="74">
        <f t="shared" si="8"/>
        <v>12857</v>
      </c>
      <c r="I26" s="74">
        <f t="shared" si="8"/>
        <v>7521</v>
      </c>
      <c r="J26" s="74">
        <f t="shared" si="8"/>
        <v>4248</v>
      </c>
      <c r="K26" s="74">
        <f t="shared" si="8"/>
        <v>2755</v>
      </c>
      <c r="L26" s="75">
        <f t="shared" si="8"/>
        <v>3315</v>
      </c>
      <c r="M26" s="56">
        <f t="shared" si="8"/>
        <v>182891</v>
      </c>
      <c r="N26" s="23">
        <f t="shared" si="3"/>
        <v>42927</v>
      </c>
      <c r="O26" s="51">
        <f t="shared" si="4"/>
        <v>64615</v>
      </c>
      <c r="P26" s="36">
        <f t="shared" si="5"/>
        <v>75349</v>
      </c>
      <c r="Q26" s="24">
        <f t="shared" si="1"/>
        <v>139964</v>
      </c>
    </row>
    <row r="27" spans="1:17" x14ac:dyDescent="0.15">
      <c r="A27" s="16" t="s">
        <v>19</v>
      </c>
      <c r="B27" s="70">
        <v>844</v>
      </c>
      <c r="C27" s="70">
        <v>891</v>
      </c>
      <c r="D27" s="70">
        <v>1213</v>
      </c>
      <c r="E27" s="70">
        <v>1269</v>
      </c>
      <c r="F27" s="70">
        <v>1078</v>
      </c>
      <c r="G27" s="70">
        <v>911</v>
      </c>
      <c r="H27" s="70">
        <v>602</v>
      </c>
      <c r="I27" s="70">
        <v>356</v>
      </c>
      <c r="J27" s="70">
        <v>221</v>
      </c>
      <c r="K27" s="70">
        <v>147</v>
      </c>
      <c r="L27" s="71">
        <v>145</v>
      </c>
      <c r="M27" s="61">
        <f>SUM(B27:L27)</f>
        <v>7677</v>
      </c>
      <c r="N27" s="21">
        <f>SUM(B27:C27)</f>
        <v>1735</v>
      </c>
      <c r="O27" s="49">
        <f>SUM(D27:E27)</f>
        <v>2482</v>
      </c>
      <c r="P27" s="34">
        <f>SUM(F27:L27)</f>
        <v>3460</v>
      </c>
      <c r="Q27" s="22">
        <f t="shared" si="1"/>
        <v>5942</v>
      </c>
    </row>
    <row r="28" spans="1:17" x14ac:dyDescent="0.15">
      <c r="A28" s="9" t="s">
        <v>20</v>
      </c>
      <c r="B28" s="72">
        <v>254</v>
      </c>
      <c r="C28" s="72">
        <v>208</v>
      </c>
      <c r="D28" s="72">
        <v>328</v>
      </c>
      <c r="E28" s="72">
        <v>317</v>
      </c>
      <c r="F28" s="72">
        <v>284</v>
      </c>
      <c r="G28" s="72">
        <v>282</v>
      </c>
      <c r="H28" s="72">
        <v>173</v>
      </c>
      <c r="I28" s="72">
        <v>87</v>
      </c>
      <c r="J28" s="72">
        <v>76</v>
      </c>
      <c r="K28" s="72">
        <v>52</v>
      </c>
      <c r="L28" s="73">
        <v>57</v>
      </c>
      <c r="M28" s="61">
        <f>SUM(B28:L28)</f>
        <v>2118</v>
      </c>
      <c r="N28" s="12">
        <f>SUM(B28:C28)</f>
        <v>462</v>
      </c>
      <c r="O28" s="50">
        <f>SUM(D28:E28)</f>
        <v>645</v>
      </c>
      <c r="P28" s="35">
        <f>SUM(F28:L28)</f>
        <v>1011</v>
      </c>
      <c r="Q28" s="13">
        <f t="shared" si="1"/>
        <v>1656</v>
      </c>
    </row>
    <row r="29" spans="1:17" x14ac:dyDescent="0.15">
      <c r="A29" s="9" t="s">
        <v>21</v>
      </c>
      <c r="B29" s="72">
        <v>564</v>
      </c>
      <c r="C29" s="72">
        <v>545</v>
      </c>
      <c r="D29" s="72">
        <v>633</v>
      </c>
      <c r="E29" s="72">
        <v>584</v>
      </c>
      <c r="F29" s="72">
        <v>524</v>
      </c>
      <c r="G29" s="72">
        <v>382</v>
      </c>
      <c r="H29" s="72">
        <v>257</v>
      </c>
      <c r="I29" s="72">
        <v>164</v>
      </c>
      <c r="J29" s="72">
        <v>69</v>
      </c>
      <c r="K29" s="72">
        <v>60</v>
      </c>
      <c r="L29" s="73">
        <v>63</v>
      </c>
      <c r="M29" s="61">
        <f>SUM(B29:L29)</f>
        <v>3845</v>
      </c>
      <c r="N29" s="12">
        <f>SUM(B29:C29)</f>
        <v>1109</v>
      </c>
      <c r="O29" s="50">
        <f>SUM(D29:E29)</f>
        <v>1217</v>
      </c>
      <c r="P29" s="35">
        <f>SUM(F29:L29)</f>
        <v>1519</v>
      </c>
      <c r="Q29" s="13">
        <f t="shared" si="1"/>
        <v>2736</v>
      </c>
    </row>
    <row r="30" spans="1:17" x14ac:dyDescent="0.15">
      <c r="A30" s="9" t="s">
        <v>22</v>
      </c>
      <c r="B30" s="72">
        <v>152</v>
      </c>
      <c r="C30" s="72">
        <v>159</v>
      </c>
      <c r="D30" s="72">
        <v>180</v>
      </c>
      <c r="E30" s="72">
        <v>215</v>
      </c>
      <c r="F30" s="72">
        <v>167</v>
      </c>
      <c r="G30" s="72">
        <v>127</v>
      </c>
      <c r="H30" s="72">
        <v>76</v>
      </c>
      <c r="I30" s="72">
        <v>34</v>
      </c>
      <c r="J30" s="72">
        <v>26</v>
      </c>
      <c r="K30" s="72">
        <v>27</v>
      </c>
      <c r="L30" s="73">
        <v>17</v>
      </c>
      <c r="M30" s="61">
        <f>SUM(B30:L30)</f>
        <v>1180</v>
      </c>
      <c r="N30" s="12">
        <f>SUM(B30:C30)</f>
        <v>311</v>
      </c>
      <c r="O30" s="50">
        <f>SUM(D30:E30)</f>
        <v>395</v>
      </c>
      <c r="P30" s="35">
        <f>SUM(F30:L30)</f>
        <v>474</v>
      </c>
      <c r="Q30" s="13">
        <f t="shared" si="1"/>
        <v>869</v>
      </c>
    </row>
    <row r="31" spans="1:17" ht="12.75" thickBot="1" x14ac:dyDescent="0.2">
      <c r="A31" s="17" t="s">
        <v>80</v>
      </c>
      <c r="B31" s="74">
        <f t="shared" ref="B31:M31" si="9">SUM(B27:B30)</f>
        <v>1814</v>
      </c>
      <c r="C31" s="74">
        <f t="shared" si="9"/>
        <v>1803</v>
      </c>
      <c r="D31" s="74">
        <f t="shared" si="9"/>
        <v>2354</v>
      </c>
      <c r="E31" s="74">
        <f t="shared" si="9"/>
        <v>2385</v>
      </c>
      <c r="F31" s="74">
        <f t="shared" si="9"/>
        <v>2053</v>
      </c>
      <c r="G31" s="74">
        <f t="shared" si="9"/>
        <v>1702</v>
      </c>
      <c r="H31" s="74">
        <f t="shared" si="9"/>
        <v>1108</v>
      </c>
      <c r="I31" s="74">
        <f t="shared" si="9"/>
        <v>641</v>
      </c>
      <c r="J31" s="74">
        <f t="shared" si="9"/>
        <v>392</v>
      </c>
      <c r="K31" s="74">
        <f t="shared" si="9"/>
        <v>286</v>
      </c>
      <c r="L31" s="75">
        <f t="shared" si="9"/>
        <v>282</v>
      </c>
      <c r="M31" s="56">
        <f t="shared" si="9"/>
        <v>14820</v>
      </c>
      <c r="N31" s="23">
        <f t="shared" si="3"/>
        <v>3617</v>
      </c>
      <c r="O31" s="51">
        <f t="shared" si="4"/>
        <v>4739</v>
      </c>
      <c r="P31" s="36">
        <f t="shared" si="5"/>
        <v>6464</v>
      </c>
      <c r="Q31" s="24">
        <f t="shared" si="1"/>
        <v>11203</v>
      </c>
    </row>
    <row r="32" spans="1:17" x14ac:dyDescent="0.15">
      <c r="A32" s="16" t="s">
        <v>23</v>
      </c>
      <c r="B32" s="70">
        <v>2014</v>
      </c>
      <c r="C32" s="70">
        <v>2506</v>
      </c>
      <c r="D32" s="70">
        <v>2829</v>
      </c>
      <c r="E32" s="70">
        <v>2710</v>
      </c>
      <c r="F32" s="70">
        <v>2307</v>
      </c>
      <c r="G32" s="70">
        <v>1758</v>
      </c>
      <c r="H32" s="70">
        <v>1291</v>
      </c>
      <c r="I32" s="70">
        <v>653</v>
      </c>
      <c r="J32" s="70">
        <v>430</v>
      </c>
      <c r="K32" s="70">
        <v>296</v>
      </c>
      <c r="L32" s="71">
        <v>277</v>
      </c>
      <c r="M32" s="54">
        <f t="shared" ref="M32:M61" si="10">SUM(B32:L32)</f>
        <v>17071</v>
      </c>
      <c r="N32" s="21">
        <f t="shared" si="3"/>
        <v>4520</v>
      </c>
      <c r="O32" s="49">
        <f t="shared" si="4"/>
        <v>5539</v>
      </c>
      <c r="P32" s="34">
        <f t="shared" si="5"/>
        <v>7012</v>
      </c>
      <c r="Q32" s="22">
        <f t="shared" si="1"/>
        <v>12551</v>
      </c>
    </row>
    <row r="33" spans="1:17" x14ac:dyDescent="0.15">
      <c r="A33" s="9" t="s">
        <v>24</v>
      </c>
      <c r="B33" s="72">
        <v>863</v>
      </c>
      <c r="C33" s="72">
        <v>902</v>
      </c>
      <c r="D33" s="72">
        <v>1080</v>
      </c>
      <c r="E33" s="72">
        <v>1050</v>
      </c>
      <c r="F33" s="72">
        <v>857</v>
      </c>
      <c r="G33" s="72">
        <v>689</v>
      </c>
      <c r="H33" s="72">
        <v>484</v>
      </c>
      <c r="I33" s="72">
        <v>277</v>
      </c>
      <c r="J33" s="72">
        <v>134</v>
      </c>
      <c r="K33" s="72">
        <v>100</v>
      </c>
      <c r="L33" s="73">
        <v>124</v>
      </c>
      <c r="M33" s="55">
        <f t="shared" si="10"/>
        <v>6560</v>
      </c>
      <c r="N33" s="12">
        <f t="shared" si="3"/>
        <v>1765</v>
      </c>
      <c r="O33" s="50">
        <f t="shared" si="4"/>
        <v>2130</v>
      </c>
      <c r="P33" s="35">
        <f t="shared" si="5"/>
        <v>2665</v>
      </c>
      <c r="Q33" s="13">
        <f t="shared" si="1"/>
        <v>4795</v>
      </c>
    </row>
    <row r="34" spans="1:17" x14ac:dyDescent="0.15">
      <c r="A34" s="9" t="s">
        <v>25</v>
      </c>
      <c r="B34" s="72">
        <v>2689</v>
      </c>
      <c r="C34" s="72">
        <v>2387</v>
      </c>
      <c r="D34" s="72">
        <v>5516</v>
      </c>
      <c r="E34" s="72">
        <v>4885</v>
      </c>
      <c r="F34" s="72">
        <v>3834</v>
      </c>
      <c r="G34" s="72">
        <v>2988</v>
      </c>
      <c r="H34" s="72">
        <v>1777</v>
      </c>
      <c r="I34" s="72">
        <v>983</v>
      </c>
      <c r="J34" s="72">
        <v>526</v>
      </c>
      <c r="K34" s="72">
        <v>383</v>
      </c>
      <c r="L34" s="73">
        <v>418</v>
      </c>
      <c r="M34" s="55">
        <f t="shared" si="10"/>
        <v>26386</v>
      </c>
      <c r="N34" s="12">
        <f t="shared" si="3"/>
        <v>5076</v>
      </c>
      <c r="O34" s="50">
        <f t="shared" si="4"/>
        <v>10401</v>
      </c>
      <c r="P34" s="35">
        <f t="shared" si="5"/>
        <v>10909</v>
      </c>
      <c r="Q34" s="13">
        <f t="shared" si="1"/>
        <v>21310</v>
      </c>
    </row>
    <row r="35" spans="1:17" x14ac:dyDescent="0.15">
      <c r="A35" s="9" t="s">
        <v>26</v>
      </c>
      <c r="B35" s="72">
        <v>468</v>
      </c>
      <c r="C35" s="72">
        <v>599</v>
      </c>
      <c r="D35" s="72">
        <v>1464</v>
      </c>
      <c r="E35" s="72">
        <v>1433</v>
      </c>
      <c r="F35" s="72">
        <v>1051</v>
      </c>
      <c r="G35" s="72">
        <v>589</v>
      </c>
      <c r="H35" s="72">
        <v>394</v>
      </c>
      <c r="I35" s="72">
        <v>192</v>
      </c>
      <c r="J35" s="72">
        <v>96</v>
      </c>
      <c r="K35" s="72">
        <v>57</v>
      </c>
      <c r="L35" s="73">
        <v>42</v>
      </c>
      <c r="M35" s="55">
        <f t="shared" si="10"/>
        <v>6385</v>
      </c>
      <c r="N35" s="12">
        <f t="shared" si="3"/>
        <v>1067</v>
      </c>
      <c r="O35" s="50">
        <f t="shared" si="4"/>
        <v>2897</v>
      </c>
      <c r="P35" s="35">
        <f t="shared" si="5"/>
        <v>2421</v>
      </c>
      <c r="Q35" s="13">
        <f t="shared" si="1"/>
        <v>5318</v>
      </c>
    </row>
    <row r="36" spans="1:17" ht="12.75" thickBot="1" x14ac:dyDescent="0.2">
      <c r="A36" s="17" t="s">
        <v>81</v>
      </c>
      <c r="B36" s="74">
        <f>SUM(B32:B35)</f>
        <v>6034</v>
      </c>
      <c r="C36" s="74">
        <f t="shared" ref="C36:M36" si="11">SUM(C32:C35)</f>
        <v>6394</v>
      </c>
      <c r="D36" s="74">
        <f t="shared" si="11"/>
        <v>10889</v>
      </c>
      <c r="E36" s="74">
        <f t="shared" si="11"/>
        <v>10078</v>
      </c>
      <c r="F36" s="74">
        <f t="shared" si="11"/>
        <v>8049</v>
      </c>
      <c r="G36" s="74">
        <f t="shared" si="11"/>
        <v>6024</v>
      </c>
      <c r="H36" s="74">
        <f t="shared" si="11"/>
        <v>3946</v>
      </c>
      <c r="I36" s="74">
        <f t="shared" si="11"/>
        <v>2105</v>
      </c>
      <c r="J36" s="74">
        <f t="shared" si="11"/>
        <v>1186</v>
      </c>
      <c r="K36" s="74">
        <f t="shared" si="11"/>
        <v>836</v>
      </c>
      <c r="L36" s="75">
        <f t="shared" si="11"/>
        <v>861</v>
      </c>
      <c r="M36" s="56">
        <f t="shared" si="11"/>
        <v>56402</v>
      </c>
      <c r="N36" s="23">
        <f t="shared" si="3"/>
        <v>12428</v>
      </c>
      <c r="O36" s="51">
        <f t="shared" si="4"/>
        <v>20967</v>
      </c>
      <c r="P36" s="36">
        <f t="shared" si="5"/>
        <v>23007</v>
      </c>
      <c r="Q36" s="24">
        <f t="shared" si="1"/>
        <v>43974</v>
      </c>
    </row>
    <row r="37" spans="1:17" x14ac:dyDescent="0.15">
      <c r="A37" s="16" t="s">
        <v>113</v>
      </c>
      <c r="B37" s="76">
        <v>354</v>
      </c>
      <c r="C37" s="70">
        <v>354</v>
      </c>
      <c r="D37" s="70">
        <v>586</v>
      </c>
      <c r="E37" s="70">
        <v>505</v>
      </c>
      <c r="F37" s="70">
        <v>432</v>
      </c>
      <c r="G37" s="70">
        <v>330</v>
      </c>
      <c r="H37" s="70">
        <v>259</v>
      </c>
      <c r="I37" s="70">
        <v>121</v>
      </c>
      <c r="J37" s="70">
        <v>76</v>
      </c>
      <c r="K37" s="70">
        <v>43</v>
      </c>
      <c r="L37" s="71">
        <v>51</v>
      </c>
      <c r="M37" s="54">
        <f t="shared" si="10"/>
        <v>3111</v>
      </c>
      <c r="N37" s="21">
        <f t="shared" si="3"/>
        <v>708</v>
      </c>
      <c r="O37" s="49">
        <f t="shared" si="4"/>
        <v>1091</v>
      </c>
      <c r="P37" s="34">
        <f t="shared" si="5"/>
        <v>1312</v>
      </c>
      <c r="Q37" s="22">
        <f t="shared" si="1"/>
        <v>2403</v>
      </c>
    </row>
    <row r="38" spans="1:17" x14ac:dyDescent="0.15">
      <c r="A38" s="9" t="s">
        <v>27</v>
      </c>
      <c r="B38" s="77">
        <v>441</v>
      </c>
      <c r="C38" s="72">
        <v>372</v>
      </c>
      <c r="D38" s="72">
        <v>858</v>
      </c>
      <c r="E38" s="72">
        <v>876</v>
      </c>
      <c r="F38" s="72">
        <v>622</v>
      </c>
      <c r="G38" s="72">
        <v>475</v>
      </c>
      <c r="H38" s="72">
        <v>241</v>
      </c>
      <c r="I38" s="72">
        <v>134</v>
      </c>
      <c r="J38" s="72">
        <v>102</v>
      </c>
      <c r="K38" s="72">
        <v>46</v>
      </c>
      <c r="L38" s="73">
        <v>70</v>
      </c>
      <c r="M38" s="55">
        <f t="shared" si="10"/>
        <v>4237</v>
      </c>
      <c r="N38" s="12">
        <f t="shared" si="3"/>
        <v>813</v>
      </c>
      <c r="O38" s="50">
        <f t="shared" si="4"/>
        <v>1734</v>
      </c>
      <c r="P38" s="35">
        <f t="shared" si="5"/>
        <v>1690</v>
      </c>
      <c r="Q38" s="13">
        <f t="shared" si="1"/>
        <v>3424</v>
      </c>
    </row>
    <row r="39" spans="1:17" x14ac:dyDescent="0.15">
      <c r="A39" s="9" t="s">
        <v>28</v>
      </c>
      <c r="B39" s="77">
        <v>79</v>
      </c>
      <c r="C39" s="72">
        <v>75</v>
      </c>
      <c r="D39" s="72">
        <v>184</v>
      </c>
      <c r="E39" s="72">
        <v>221</v>
      </c>
      <c r="F39" s="72">
        <v>198</v>
      </c>
      <c r="G39" s="72">
        <v>169</v>
      </c>
      <c r="H39" s="72">
        <v>160</v>
      </c>
      <c r="I39" s="72">
        <v>105</v>
      </c>
      <c r="J39" s="72">
        <v>79</v>
      </c>
      <c r="K39" s="72">
        <v>50</v>
      </c>
      <c r="L39" s="73">
        <v>31</v>
      </c>
      <c r="M39" s="55">
        <f t="shared" si="10"/>
        <v>1351</v>
      </c>
      <c r="N39" s="12">
        <f t="shared" si="3"/>
        <v>154</v>
      </c>
      <c r="O39" s="50">
        <f t="shared" si="4"/>
        <v>405</v>
      </c>
      <c r="P39" s="35">
        <f t="shared" si="5"/>
        <v>792</v>
      </c>
      <c r="Q39" s="13">
        <f t="shared" si="1"/>
        <v>1197</v>
      </c>
    </row>
    <row r="40" spans="1:17" x14ac:dyDescent="0.15">
      <c r="A40" s="9" t="s">
        <v>29</v>
      </c>
      <c r="B40" s="77">
        <v>1807</v>
      </c>
      <c r="C40" s="72">
        <v>1792</v>
      </c>
      <c r="D40" s="72">
        <v>2800</v>
      </c>
      <c r="E40" s="72">
        <v>2386</v>
      </c>
      <c r="F40" s="72">
        <v>2018</v>
      </c>
      <c r="G40" s="72">
        <v>1480</v>
      </c>
      <c r="H40" s="72">
        <v>968</v>
      </c>
      <c r="I40" s="72">
        <v>586</v>
      </c>
      <c r="J40" s="72">
        <v>364</v>
      </c>
      <c r="K40" s="72">
        <v>266</v>
      </c>
      <c r="L40" s="73">
        <v>293</v>
      </c>
      <c r="M40" s="55">
        <f t="shared" si="10"/>
        <v>14760</v>
      </c>
      <c r="N40" s="12">
        <f t="shared" si="3"/>
        <v>3599</v>
      </c>
      <c r="O40" s="50">
        <f t="shared" si="4"/>
        <v>5186</v>
      </c>
      <c r="P40" s="35">
        <f t="shared" si="5"/>
        <v>5975</v>
      </c>
      <c r="Q40" s="13">
        <f t="shared" si="1"/>
        <v>11161</v>
      </c>
    </row>
    <row r="41" spans="1:17" x14ac:dyDescent="0.15">
      <c r="A41" s="9" t="s">
        <v>30</v>
      </c>
      <c r="B41" s="77">
        <v>170</v>
      </c>
      <c r="C41" s="72">
        <v>265</v>
      </c>
      <c r="D41" s="72">
        <v>666</v>
      </c>
      <c r="E41" s="72">
        <v>606</v>
      </c>
      <c r="F41" s="72">
        <v>593</v>
      </c>
      <c r="G41" s="72">
        <v>395</v>
      </c>
      <c r="H41" s="72">
        <v>289</v>
      </c>
      <c r="I41" s="72">
        <v>196</v>
      </c>
      <c r="J41" s="72">
        <v>119</v>
      </c>
      <c r="K41" s="72">
        <v>69</v>
      </c>
      <c r="L41" s="73">
        <v>77</v>
      </c>
      <c r="M41" s="55">
        <f t="shared" si="10"/>
        <v>3445</v>
      </c>
      <c r="N41" s="12">
        <f t="shared" si="3"/>
        <v>435</v>
      </c>
      <c r="O41" s="50">
        <f t="shared" si="4"/>
        <v>1272</v>
      </c>
      <c r="P41" s="35">
        <f t="shared" si="5"/>
        <v>1738</v>
      </c>
      <c r="Q41" s="13">
        <f t="shared" si="1"/>
        <v>3010</v>
      </c>
    </row>
    <row r="42" spans="1:17" x14ac:dyDescent="0.15">
      <c r="A42" s="9" t="s">
        <v>31</v>
      </c>
      <c r="B42" s="77">
        <v>34</v>
      </c>
      <c r="C42" s="72">
        <v>41</v>
      </c>
      <c r="D42" s="72">
        <v>157</v>
      </c>
      <c r="E42" s="72">
        <v>91</v>
      </c>
      <c r="F42" s="72">
        <v>125</v>
      </c>
      <c r="G42" s="72">
        <v>66</v>
      </c>
      <c r="H42" s="72">
        <v>60</v>
      </c>
      <c r="I42" s="72">
        <v>38</v>
      </c>
      <c r="J42" s="72">
        <v>24</v>
      </c>
      <c r="K42" s="72">
        <v>8</v>
      </c>
      <c r="L42" s="73">
        <v>6</v>
      </c>
      <c r="M42" s="55">
        <f t="shared" si="10"/>
        <v>650</v>
      </c>
      <c r="N42" s="12">
        <f t="shared" si="3"/>
        <v>75</v>
      </c>
      <c r="O42" s="50">
        <f t="shared" si="4"/>
        <v>248</v>
      </c>
      <c r="P42" s="35">
        <f t="shared" si="5"/>
        <v>327</v>
      </c>
      <c r="Q42" s="13">
        <f t="shared" si="1"/>
        <v>575</v>
      </c>
    </row>
    <row r="43" spans="1:17" ht="12.75" thickBot="1" x14ac:dyDescent="0.2">
      <c r="A43" s="17" t="s">
        <v>82</v>
      </c>
      <c r="B43" s="78">
        <f>SUM(B37:B42)</f>
        <v>2885</v>
      </c>
      <c r="C43" s="74">
        <f t="shared" ref="C43:M43" si="12">SUM(C37:C42)</f>
        <v>2899</v>
      </c>
      <c r="D43" s="74">
        <f t="shared" si="12"/>
        <v>5251</v>
      </c>
      <c r="E43" s="74">
        <f t="shared" si="12"/>
        <v>4685</v>
      </c>
      <c r="F43" s="74">
        <f t="shared" si="12"/>
        <v>3988</v>
      </c>
      <c r="G43" s="74">
        <f t="shared" si="12"/>
        <v>2915</v>
      </c>
      <c r="H43" s="74">
        <f t="shared" si="12"/>
        <v>1977</v>
      </c>
      <c r="I43" s="74">
        <f t="shared" si="12"/>
        <v>1180</v>
      </c>
      <c r="J43" s="74">
        <f t="shared" si="12"/>
        <v>764</v>
      </c>
      <c r="K43" s="74">
        <f t="shared" si="12"/>
        <v>482</v>
      </c>
      <c r="L43" s="75">
        <f t="shared" si="12"/>
        <v>528</v>
      </c>
      <c r="M43" s="56">
        <f t="shared" si="12"/>
        <v>27554</v>
      </c>
      <c r="N43" s="23">
        <f t="shared" si="3"/>
        <v>5784</v>
      </c>
      <c r="O43" s="51">
        <f t="shared" si="4"/>
        <v>9936</v>
      </c>
      <c r="P43" s="36">
        <f t="shared" si="5"/>
        <v>11834</v>
      </c>
      <c r="Q43" s="24">
        <f t="shared" si="1"/>
        <v>21770</v>
      </c>
    </row>
    <row r="44" spans="1:17" x14ac:dyDescent="0.15">
      <c r="A44" s="16" t="s">
        <v>32</v>
      </c>
      <c r="B44" s="76">
        <v>1526</v>
      </c>
      <c r="C44" s="70">
        <v>1478</v>
      </c>
      <c r="D44" s="70">
        <v>1547</v>
      </c>
      <c r="E44" s="70">
        <v>1380</v>
      </c>
      <c r="F44" s="70">
        <v>1137</v>
      </c>
      <c r="G44" s="70">
        <v>885</v>
      </c>
      <c r="H44" s="70">
        <v>537</v>
      </c>
      <c r="I44" s="70">
        <v>256</v>
      </c>
      <c r="J44" s="70">
        <v>153</v>
      </c>
      <c r="K44" s="70">
        <v>83</v>
      </c>
      <c r="L44" s="71">
        <v>74</v>
      </c>
      <c r="M44" s="54">
        <f t="shared" si="10"/>
        <v>9056</v>
      </c>
      <c r="N44" s="21">
        <f t="shared" si="3"/>
        <v>3004</v>
      </c>
      <c r="O44" s="49">
        <f t="shared" si="4"/>
        <v>2927</v>
      </c>
      <c r="P44" s="34">
        <f t="shared" si="5"/>
        <v>3125</v>
      </c>
      <c r="Q44" s="22">
        <f t="shared" si="1"/>
        <v>6052</v>
      </c>
    </row>
    <row r="45" spans="1:17" x14ac:dyDescent="0.15">
      <c r="A45" s="9" t="s">
        <v>33</v>
      </c>
      <c r="B45" s="77">
        <v>1124</v>
      </c>
      <c r="C45" s="72">
        <v>1179</v>
      </c>
      <c r="D45" s="72">
        <v>2027</v>
      </c>
      <c r="E45" s="72">
        <v>1614</v>
      </c>
      <c r="F45" s="72">
        <v>1257</v>
      </c>
      <c r="G45" s="72">
        <v>1131</v>
      </c>
      <c r="H45" s="72">
        <v>675</v>
      </c>
      <c r="I45" s="72">
        <v>335</v>
      </c>
      <c r="J45" s="72">
        <v>185</v>
      </c>
      <c r="K45" s="72">
        <v>133</v>
      </c>
      <c r="L45" s="73">
        <v>126</v>
      </c>
      <c r="M45" s="55">
        <f t="shared" si="10"/>
        <v>9786</v>
      </c>
      <c r="N45" s="12">
        <f t="shared" si="3"/>
        <v>2303</v>
      </c>
      <c r="O45" s="50">
        <f t="shared" si="4"/>
        <v>3641</v>
      </c>
      <c r="P45" s="35">
        <f t="shared" si="5"/>
        <v>3842</v>
      </c>
      <c r="Q45" s="13">
        <f t="shared" si="1"/>
        <v>7483</v>
      </c>
    </row>
    <row r="46" spans="1:17" x14ac:dyDescent="0.15">
      <c r="A46" s="9" t="s">
        <v>34</v>
      </c>
      <c r="B46" s="77">
        <v>2060</v>
      </c>
      <c r="C46" s="72">
        <v>2112</v>
      </c>
      <c r="D46" s="72">
        <v>2602</v>
      </c>
      <c r="E46" s="72">
        <v>2567</v>
      </c>
      <c r="F46" s="72">
        <v>1896</v>
      </c>
      <c r="G46" s="72">
        <v>1702</v>
      </c>
      <c r="H46" s="72">
        <v>1100</v>
      </c>
      <c r="I46" s="72">
        <v>635</v>
      </c>
      <c r="J46" s="72">
        <v>375</v>
      </c>
      <c r="K46" s="72">
        <v>230</v>
      </c>
      <c r="L46" s="73">
        <v>236</v>
      </c>
      <c r="M46" s="55">
        <f t="shared" si="10"/>
        <v>15515</v>
      </c>
      <c r="N46" s="12">
        <f t="shared" si="3"/>
        <v>4172</v>
      </c>
      <c r="O46" s="50">
        <f t="shared" si="4"/>
        <v>5169</v>
      </c>
      <c r="P46" s="35">
        <f t="shared" si="5"/>
        <v>6174</v>
      </c>
      <c r="Q46" s="13">
        <f t="shared" si="1"/>
        <v>11343</v>
      </c>
    </row>
    <row r="47" spans="1:17" x14ac:dyDescent="0.15">
      <c r="A47" s="9" t="s">
        <v>35</v>
      </c>
      <c r="B47" s="77">
        <v>1188</v>
      </c>
      <c r="C47" s="72">
        <v>1331</v>
      </c>
      <c r="D47" s="72">
        <v>1635</v>
      </c>
      <c r="E47" s="72">
        <v>1477</v>
      </c>
      <c r="F47" s="72">
        <v>1240</v>
      </c>
      <c r="G47" s="72">
        <v>931</v>
      </c>
      <c r="H47" s="72">
        <v>614</v>
      </c>
      <c r="I47" s="72">
        <v>398</v>
      </c>
      <c r="J47" s="72">
        <v>250</v>
      </c>
      <c r="K47" s="72">
        <v>159</v>
      </c>
      <c r="L47" s="73">
        <v>170</v>
      </c>
      <c r="M47" s="55">
        <f t="shared" si="10"/>
        <v>9393</v>
      </c>
      <c r="N47" s="12">
        <f t="shared" si="3"/>
        <v>2519</v>
      </c>
      <c r="O47" s="50">
        <f t="shared" si="4"/>
        <v>3112</v>
      </c>
      <c r="P47" s="35">
        <f t="shared" si="5"/>
        <v>3762</v>
      </c>
      <c r="Q47" s="13">
        <f t="shared" si="1"/>
        <v>6874</v>
      </c>
    </row>
    <row r="48" spans="1:17" x14ac:dyDescent="0.15">
      <c r="A48" s="9" t="s">
        <v>36</v>
      </c>
      <c r="B48" s="77">
        <v>401</v>
      </c>
      <c r="C48" s="72">
        <v>335</v>
      </c>
      <c r="D48" s="72">
        <v>497</v>
      </c>
      <c r="E48" s="72">
        <v>456</v>
      </c>
      <c r="F48" s="72">
        <v>389</v>
      </c>
      <c r="G48" s="72">
        <v>362</v>
      </c>
      <c r="H48" s="72">
        <v>206</v>
      </c>
      <c r="I48" s="72">
        <v>163</v>
      </c>
      <c r="J48" s="72">
        <v>104</v>
      </c>
      <c r="K48" s="72">
        <v>62</v>
      </c>
      <c r="L48" s="73">
        <v>76</v>
      </c>
      <c r="M48" s="55">
        <f t="shared" si="10"/>
        <v>3051</v>
      </c>
      <c r="N48" s="12">
        <f t="shared" si="3"/>
        <v>736</v>
      </c>
      <c r="O48" s="50">
        <f t="shared" si="4"/>
        <v>953</v>
      </c>
      <c r="P48" s="35">
        <f t="shared" si="5"/>
        <v>1362</v>
      </c>
      <c r="Q48" s="13">
        <f t="shared" si="1"/>
        <v>2315</v>
      </c>
    </row>
    <row r="49" spans="1:17" ht="12.75" thickBot="1" x14ac:dyDescent="0.2">
      <c r="A49" s="17" t="s">
        <v>83</v>
      </c>
      <c r="B49" s="78">
        <f>SUM(B44:B48)</f>
        <v>6299</v>
      </c>
      <c r="C49" s="74">
        <f t="shared" ref="C49:M49" si="13">SUM(C44:C48)</f>
        <v>6435</v>
      </c>
      <c r="D49" s="74">
        <f t="shared" si="13"/>
        <v>8308</v>
      </c>
      <c r="E49" s="74">
        <f t="shared" si="13"/>
        <v>7494</v>
      </c>
      <c r="F49" s="74">
        <f t="shared" si="13"/>
        <v>5919</v>
      </c>
      <c r="G49" s="74">
        <f t="shared" si="13"/>
        <v>5011</v>
      </c>
      <c r="H49" s="74">
        <f t="shared" si="13"/>
        <v>3132</v>
      </c>
      <c r="I49" s="74">
        <f t="shared" si="13"/>
        <v>1787</v>
      </c>
      <c r="J49" s="74">
        <f t="shared" si="13"/>
        <v>1067</v>
      </c>
      <c r="K49" s="74">
        <f t="shared" si="13"/>
        <v>667</v>
      </c>
      <c r="L49" s="75">
        <f t="shared" si="13"/>
        <v>682</v>
      </c>
      <c r="M49" s="56">
        <f t="shared" si="13"/>
        <v>46801</v>
      </c>
      <c r="N49" s="23">
        <f t="shared" si="3"/>
        <v>12734</v>
      </c>
      <c r="O49" s="51">
        <f t="shared" si="4"/>
        <v>15802</v>
      </c>
      <c r="P49" s="36">
        <f t="shared" si="5"/>
        <v>18265</v>
      </c>
      <c r="Q49" s="24">
        <f t="shared" si="1"/>
        <v>34067</v>
      </c>
    </row>
    <row r="50" spans="1:17" x14ac:dyDescent="0.15">
      <c r="A50" s="16" t="s">
        <v>37</v>
      </c>
      <c r="B50" s="76">
        <v>514</v>
      </c>
      <c r="C50" s="70">
        <v>608</v>
      </c>
      <c r="D50" s="70">
        <v>807</v>
      </c>
      <c r="E50" s="70">
        <v>777</v>
      </c>
      <c r="F50" s="70">
        <v>618</v>
      </c>
      <c r="G50" s="70">
        <v>567</v>
      </c>
      <c r="H50" s="70">
        <v>381</v>
      </c>
      <c r="I50" s="70">
        <v>295</v>
      </c>
      <c r="J50" s="70">
        <v>195</v>
      </c>
      <c r="K50" s="70">
        <v>124</v>
      </c>
      <c r="L50" s="71">
        <v>241</v>
      </c>
      <c r="M50" s="54">
        <f t="shared" si="10"/>
        <v>5127</v>
      </c>
      <c r="N50" s="21">
        <f t="shared" si="3"/>
        <v>1122</v>
      </c>
      <c r="O50" s="49">
        <f t="shared" si="4"/>
        <v>1584</v>
      </c>
      <c r="P50" s="34">
        <f t="shared" si="5"/>
        <v>2421</v>
      </c>
      <c r="Q50" s="22">
        <f t="shared" si="1"/>
        <v>4005</v>
      </c>
    </row>
    <row r="51" spans="1:17" x14ac:dyDescent="0.15">
      <c r="A51" s="9" t="s">
        <v>38</v>
      </c>
      <c r="B51" s="77">
        <v>341</v>
      </c>
      <c r="C51" s="72">
        <v>369</v>
      </c>
      <c r="D51" s="72">
        <v>771</v>
      </c>
      <c r="E51" s="72">
        <v>987</v>
      </c>
      <c r="F51" s="72">
        <v>692</v>
      </c>
      <c r="G51" s="72">
        <v>494</v>
      </c>
      <c r="H51" s="72">
        <v>432</v>
      </c>
      <c r="I51" s="72">
        <v>292</v>
      </c>
      <c r="J51" s="72">
        <v>180</v>
      </c>
      <c r="K51" s="72">
        <v>112</v>
      </c>
      <c r="L51" s="73">
        <v>149</v>
      </c>
      <c r="M51" s="55">
        <f t="shared" si="10"/>
        <v>4819</v>
      </c>
      <c r="N51" s="12">
        <f t="shared" si="3"/>
        <v>710</v>
      </c>
      <c r="O51" s="50">
        <f t="shared" si="4"/>
        <v>1758</v>
      </c>
      <c r="P51" s="35">
        <f t="shared" si="5"/>
        <v>2351</v>
      </c>
      <c r="Q51" s="13">
        <f t="shared" si="1"/>
        <v>4109</v>
      </c>
    </row>
    <row r="52" spans="1:17" x14ac:dyDescent="0.15">
      <c r="A52" s="9" t="s">
        <v>39</v>
      </c>
      <c r="B52" s="77">
        <v>725</v>
      </c>
      <c r="C52" s="72">
        <v>616</v>
      </c>
      <c r="D52" s="72">
        <v>865</v>
      </c>
      <c r="E52" s="72">
        <v>959</v>
      </c>
      <c r="F52" s="72">
        <v>774</v>
      </c>
      <c r="G52" s="72">
        <v>614</v>
      </c>
      <c r="H52" s="72">
        <v>393</v>
      </c>
      <c r="I52" s="72">
        <v>266</v>
      </c>
      <c r="J52" s="72">
        <v>164</v>
      </c>
      <c r="K52" s="72">
        <v>120</v>
      </c>
      <c r="L52" s="73">
        <v>108</v>
      </c>
      <c r="M52" s="55">
        <f t="shared" si="10"/>
        <v>5604</v>
      </c>
      <c r="N52" s="12">
        <f t="shared" si="3"/>
        <v>1341</v>
      </c>
      <c r="O52" s="50">
        <f t="shared" si="4"/>
        <v>1824</v>
      </c>
      <c r="P52" s="35">
        <f t="shared" si="5"/>
        <v>2439</v>
      </c>
      <c r="Q52" s="13">
        <f t="shared" si="1"/>
        <v>4263</v>
      </c>
    </row>
    <row r="53" spans="1:17" x14ac:dyDescent="0.15">
      <c r="A53" s="9" t="s">
        <v>40</v>
      </c>
      <c r="B53" s="77">
        <v>432</v>
      </c>
      <c r="C53" s="72">
        <v>524</v>
      </c>
      <c r="D53" s="72">
        <v>717</v>
      </c>
      <c r="E53" s="72">
        <v>553</v>
      </c>
      <c r="F53" s="72">
        <v>489</v>
      </c>
      <c r="G53" s="72">
        <v>375</v>
      </c>
      <c r="H53" s="72">
        <v>290</v>
      </c>
      <c r="I53" s="72">
        <v>189</v>
      </c>
      <c r="J53" s="72">
        <v>104</v>
      </c>
      <c r="K53" s="72">
        <v>87</v>
      </c>
      <c r="L53" s="73">
        <v>91</v>
      </c>
      <c r="M53" s="55">
        <f t="shared" si="10"/>
        <v>3851</v>
      </c>
      <c r="N53" s="12">
        <f t="shared" si="3"/>
        <v>956</v>
      </c>
      <c r="O53" s="50">
        <f t="shared" si="4"/>
        <v>1270</v>
      </c>
      <c r="P53" s="35">
        <f t="shared" si="5"/>
        <v>1625</v>
      </c>
      <c r="Q53" s="13">
        <f t="shared" si="1"/>
        <v>2895</v>
      </c>
    </row>
    <row r="54" spans="1:17" ht="12.75" thickBot="1" x14ac:dyDescent="0.2">
      <c r="A54" s="17" t="s">
        <v>84</v>
      </c>
      <c r="B54" s="78">
        <f>SUM(B50:B53)</f>
        <v>2012</v>
      </c>
      <c r="C54" s="74">
        <f t="shared" ref="C54:M54" si="14">SUM(C50:C53)</f>
        <v>2117</v>
      </c>
      <c r="D54" s="74">
        <f t="shared" si="14"/>
        <v>3160</v>
      </c>
      <c r="E54" s="74">
        <f t="shared" si="14"/>
        <v>3276</v>
      </c>
      <c r="F54" s="74">
        <f t="shared" si="14"/>
        <v>2573</v>
      </c>
      <c r="G54" s="74">
        <f t="shared" si="14"/>
        <v>2050</v>
      </c>
      <c r="H54" s="74">
        <f t="shared" si="14"/>
        <v>1496</v>
      </c>
      <c r="I54" s="74">
        <f t="shared" si="14"/>
        <v>1042</v>
      </c>
      <c r="J54" s="74">
        <f t="shared" si="14"/>
        <v>643</v>
      </c>
      <c r="K54" s="74">
        <f t="shared" si="14"/>
        <v>443</v>
      </c>
      <c r="L54" s="75">
        <f t="shared" si="14"/>
        <v>589</v>
      </c>
      <c r="M54" s="56">
        <f t="shared" si="14"/>
        <v>19401</v>
      </c>
      <c r="N54" s="23">
        <f t="shared" si="3"/>
        <v>4129</v>
      </c>
      <c r="O54" s="51">
        <f t="shared" si="4"/>
        <v>6436</v>
      </c>
      <c r="P54" s="36">
        <f t="shared" si="5"/>
        <v>8836</v>
      </c>
      <c r="Q54" s="24">
        <f t="shared" si="1"/>
        <v>15272</v>
      </c>
    </row>
    <row r="55" spans="1:17" x14ac:dyDescent="0.15">
      <c r="A55" s="16" t="s">
        <v>41</v>
      </c>
      <c r="B55" s="76">
        <v>1773</v>
      </c>
      <c r="C55" s="70">
        <v>2020</v>
      </c>
      <c r="D55" s="70">
        <v>2520</v>
      </c>
      <c r="E55" s="70">
        <v>2181</v>
      </c>
      <c r="F55" s="70">
        <v>1800</v>
      </c>
      <c r="G55" s="70">
        <v>1528</v>
      </c>
      <c r="H55" s="70">
        <v>920</v>
      </c>
      <c r="I55" s="70">
        <v>480</v>
      </c>
      <c r="J55" s="70">
        <v>317</v>
      </c>
      <c r="K55" s="70">
        <v>218</v>
      </c>
      <c r="L55" s="71">
        <v>254</v>
      </c>
      <c r="M55" s="54">
        <f t="shared" si="10"/>
        <v>14011</v>
      </c>
      <c r="N55" s="21">
        <f t="shared" si="3"/>
        <v>3793</v>
      </c>
      <c r="O55" s="49">
        <f t="shared" si="4"/>
        <v>4701</v>
      </c>
      <c r="P55" s="34">
        <f t="shared" si="5"/>
        <v>5517</v>
      </c>
      <c r="Q55" s="22">
        <f t="shared" si="1"/>
        <v>10218</v>
      </c>
    </row>
    <row r="56" spans="1:17" x14ac:dyDescent="0.15">
      <c r="A56" s="9" t="s">
        <v>42</v>
      </c>
      <c r="B56" s="77">
        <v>254</v>
      </c>
      <c r="C56" s="72">
        <v>313</v>
      </c>
      <c r="D56" s="72">
        <v>441</v>
      </c>
      <c r="E56" s="72">
        <v>425</v>
      </c>
      <c r="F56" s="72">
        <v>412</v>
      </c>
      <c r="G56" s="72">
        <v>334</v>
      </c>
      <c r="H56" s="72">
        <v>218</v>
      </c>
      <c r="I56" s="72">
        <v>110</v>
      </c>
      <c r="J56" s="72">
        <v>61</v>
      </c>
      <c r="K56" s="72">
        <v>65</v>
      </c>
      <c r="L56" s="73">
        <v>102</v>
      </c>
      <c r="M56" s="55">
        <f t="shared" si="10"/>
        <v>2735</v>
      </c>
      <c r="N56" s="12">
        <f t="shared" si="3"/>
        <v>567</v>
      </c>
      <c r="O56" s="50">
        <f t="shared" si="4"/>
        <v>866</v>
      </c>
      <c r="P56" s="35">
        <f t="shared" si="5"/>
        <v>1302</v>
      </c>
      <c r="Q56" s="13">
        <f t="shared" si="1"/>
        <v>2168</v>
      </c>
    </row>
    <row r="57" spans="1:17" x14ac:dyDescent="0.15">
      <c r="A57" s="9" t="s">
        <v>43</v>
      </c>
      <c r="B57" s="77">
        <v>779</v>
      </c>
      <c r="C57" s="72">
        <v>1062</v>
      </c>
      <c r="D57" s="72">
        <v>1460</v>
      </c>
      <c r="E57" s="72">
        <v>1386</v>
      </c>
      <c r="F57" s="72">
        <v>1206</v>
      </c>
      <c r="G57" s="72">
        <v>1096</v>
      </c>
      <c r="H57" s="72">
        <v>741</v>
      </c>
      <c r="I57" s="72">
        <v>370</v>
      </c>
      <c r="J57" s="72">
        <v>250</v>
      </c>
      <c r="K57" s="72">
        <v>173</v>
      </c>
      <c r="L57" s="73">
        <v>257</v>
      </c>
      <c r="M57" s="55">
        <f t="shared" si="10"/>
        <v>8780</v>
      </c>
      <c r="N57" s="12">
        <f t="shared" si="3"/>
        <v>1841</v>
      </c>
      <c r="O57" s="50">
        <f t="shared" si="4"/>
        <v>2846</v>
      </c>
      <c r="P57" s="35">
        <f t="shared" si="5"/>
        <v>4093</v>
      </c>
      <c r="Q57" s="13">
        <f t="shared" si="1"/>
        <v>6939</v>
      </c>
    </row>
    <row r="58" spans="1:17" x14ac:dyDescent="0.15">
      <c r="A58" s="9" t="s">
        <v>44</v>
      </c>
      <c r="B58" s="77">
        <v>5549</v>
      </c>
      <c r="C58" s="72">
        <v>6816</v>
      </c>
      <c r="D58" s="72">
        <v>8240</v>
      </c>
      <c r="E58" s="72">
        <v>7374</v>
      </c>
      <c r="F58" s="72">
        <v>5633</v>
      </c>
      <c r="G58" s="72">
        <v>4486</v>
      </c>
      <c r="H58" s="72">
        <v>2657</v>
      </c>
      <c r="I58" s="72">
        <v>1598</v>
      </c>
      <c r="J58" s="72">
        <v>817</v>
      </c>
      <c r="K58" s="72">
        <v>587</v>
      </c>
      <c r="L58" s="73">
        <v>689</v>
      </c>
      <c r="M58" s="55">
        <f t="shared" si="10"/>
        <v>44446</v>
      </c>
      <c r="N58" s="12">
        <f t="shared" si="3"/>
        <v>12365</v>
      </c>
      <c r="O58" s="50">
        <f t="shared" si="4"/>
        <v>15614</v>
      </c>
      <c r="P58" s="35">
        <f t="shared" si="5"/>
        <v>16467</v>
      </c>
      <c r="Q58" s="13">
        <f t="shared" si="1"/>
        <v>32081</v>
      </c>
    </row>
    <row r="59" spans="1:17" x14ac:dyDescent="0.15">
      <c r="A59" s="9" t="s">
        <v>45</v>
      </c>
      <c r="B59" s="77">
        <v>1361</v>
      </c>
      <c r="C59" s="72">
        <v>1864</v>
      </c>
      <c r="D59" s="72">
        <v>2117</v>
      </c>
      <c r="E59" s="72">
        <v>2207</v>
      </c>
      <c r="F59" s="72">
        <v>1733</v>
      </c>
      <c r="G59" s="72">
        <v>1426</v>
      </c>
      <c r="H59" s="72">
        <v>1001</v>
      </c>
      <c r="I59" s="72">
        <v>492</v>
      </c>
      <c r="J59" s="72">
        <v>280</v>
      </c>
      <c r="K59" s="72">
        <v>182</v>
      </c>
      <c r="L59" s="73">
        <v>204</v>
      </c>
      <c r="M59" s="55">
        <f t="shared" si="10"/>
        <v>12867</v>
      </c>
      <c r="N59" s="12">
        <f t="shared" si="3"/>
        <v>3225</v>
      </c>
      <c r="O59" s="50">
        <f t="shared" si="4"/>
        <v>4324</v>
      </c>
      <c r="P59" s="35">
        <f t="shared" si="5"/>
        <v>5318</v>
      </c>
      <c r="Q59" s="13">
        <f t="shared" si="1"/>
        <v>9642</v>
      </c>
    </row>
    <row r="60" spans="1:17" x14ac:dyDescent="0.15">
      <c r="A60" s="9" t="s">
        <v>46</v>
      </c>
      <c r="B60" s="77">
        <v>1621</v>
      </c>
      <c r="C60" s="72">
        <v>2008</v>
      </c>
      <c r="D60" s="72">
        <v>2422</v>
      </c>
      <c r="E60" s="72">
        <v>2311</v>
      </c>
      <c r="F60" s="72">
        <v>1812</v>
      </c>
      <c r="G60" s="72">
        <v>1750</v>
      </c>
      <c r="H60" s="72">
        <v>1398</v>
      </c>
      <c r="I60" s="72">
        <v>563</v>
      </c>
      <c r="J60" s="72">
        <v>370</v>
      </c>
      <c r="K60" s="72">
        <v>254</v>
      </c>
      <c r="L60" s="73">
        <v>302</v>
      </c>
      <c r="M60" s="55">
        <f t="shared" si="10"/>
        <v>14811</v>
      </c>
      <c r="N60" s="12">
        <f t="shared" si="3"/>
        <v>3629</v>
      </c>
      <c r="O60" s="50">
        <f t="shared" si="4"/>
        <v>4733</v>
      </c>
      <c r="P60" s="35">
        <f t="shared" si="5"/>
        <v>6449</v>
      </c>
      <c r="Q60" s="13">
        <f t="shared" si="1"/>
        <v>11182</v>
      </c>
    </row>
    <row r="61" spans="1:17" x14ac:dyDescent="0.15">
      <c r="A61" s="9" t="s">
        <v>47</v>
      </c>
      <c r="B61" s="77">
        <v>1948</v>
      </c>
      <c r="C61" s="72">
        <v>2279</v>
      </c>
      <c r="D61" s="72">
        <v>3048</v>
      </c>
      <c r="E61" s="72">
        <v>2668</v>
      </c>
      <c r="F61" s="72">
        <v>1989</v>
      </c>
      <c r="G61" s="72">
        <v>1625</v>
      </c>
      <c r="H61" s="72">
        <v>954</v>
      </c>
      <c r="I61" s="72">
        <v>518</v>
      </c>
      <c r="J61" s="72">
        <v>276</v>
      </c>
      <c r="K61" s="72">
        <v>206</v>
      </c>
      <c r="L61" s="73">
        <v>221</v>
      </c>
      <c r="M61" s="55">
        <f t="shared" si="10"/>
        <v>15732</v>
      </c>
      <c r="N61" s="12">
        <f t="shared" si="3"/>
        <v>4227</v>
      </c>
      <c r="O61" s="50">
        <f t="shared" si="4"/>
        <v>5716</v>
      </c>
      <c r="P61" s="35">
        <f t="shared" si="5"/>
        <v>5789</v>
      </c>
      <c r="Q61" s="13">
        <f t="shared" si="1"/>
        <v>11505</v>
      </c>
    </row>
    <row r="62" spans="1:17" ht="12.75" thickBot="1" x14ac:dyDescent="0.2">
      <c r="A62" s="17" t="s">
        <v>85</v>
      </c>
      <c r="B62" s="78">
        <f>SUM(B55:B61)</f>
        <v>13285</v>
      </c>
      <c r="C62" s="74">
        <f t="shared" ref="C62:M62" si="15">SUM(C55:C61)</f>
        <v>16362</v>
      </c>
      <c r="D62" s="74">
        <f t="shared" si="15"/>
        <v>20248</v>
      </c>
      <c r="E62" s="74">
        <f t="shared" si="15"/>
        <v>18552</v>
      </c>
      <c r="F62" s="74">
        <f t="shared" si="15"/>
        <v>14585</v>
      </c>
      <c r="G62" s="74">
        <f t="shared" si="15"/>
        <v>12245</v>
      </c>
      <c r="H62" s="74">
        <f t="shared" si="15"/>
        <v>7889</v>
      </c>
      <c r="I62" s="74">
        <f t="shared" si="15"/>
        <v>4131</v>
      </c>
      <c r="J62" s="74">
        <f t="shared" si="15"/>
        <v>2371</v>
      </c>
      <c r="K62" s="74">
        <f t="shared" si="15"/>
        <v>1685</v>
      </c>
      <c r="L62" s="75">
        <f t="shared" si="15"/>
        <v>2029</v>
      </c>
      <c r="M62" s="56">
        <f t="shared" si="15"/>
        <v>113382</v>
      </c>
      <c r="N62" s="23">
        <f t="shared" si="3"/>
        <v>29647</v>
      </c>
      <c r="O62" s="51">
        <f t="shared" si="4"/>
        <v>38800</v>
      </c>
      <c r="P62" s="36">
        <f t="shared" si="5"/>
        <v>44935</v>
      </c>
      <c r="Q62" s="24">
        <f t="shared" si="1"/>
        <v>83735</v>
      </c>
    </row>
    <row r="63" spans="1:17" ht="12.75" thickBot="1" x14ac:dyDescent="0.2">
      <c r="A63" s="26" t="s">
        <v>48</v>
      </c>
      <c r="B63" s="79">
        <v>341</v>
      </c>
      <c r="C63" s="80">
        <v>435</v>
      </c>
      <c r="D63" s="80">
        <v>885</v>
      </c>
      <c r="E63" s="80">
        <v>862</v>
      </c>
      <c r="F63" s="80">
        <v>679</v>
      </c>
      <c r="G63" s="80">
        <v>453</v>
      </c>
      <c r="H63" s="80">
        <v>325</v>
      </c>
      <c r="I63" s="80">
        <v>196</v>
      </c>
      <c r="J63" s="80">
        <v>77</v>
      </c>
      <c r="K63" s="80">
        <v>58</v>
      </c>
      <c r="L63" s="81">
        <v>147</v>
      </c>
      <c r="M63" s="62">
        <f>SUM(B63:L63)</f>
        <v>4458</v>
      </c>
      <c r="N63" s="19">
        <f t="shared" si="3"/>
        <v>776</v>
      </c>
      <c r="O63" s="46">
        <f>SUM(D63:E63)</f>
        <v>1747</v>
      </c>
      <c r="P63" s="42">
        <f t="shared" si="5"/>
        <v>1935</v>
      </c>
      <c r="Q63" s="43">
        <f t="shared" si="1"/>
        <v>3682</v>
      </c>
    </row>
    <row r="64" spans="1:17" ht="13.5" thickTop="1" thickBot="1" x14ac:dyDescent="0.2">
      <c r="A64" s="10" t="s">
        <v>86</v>
      </c>
      <c r="B64" s="53">
        <f>B7+B16+B26+B31+B36+B43+B49+B54+B62+B63</f>
        <v>232007</v>
      </c>
      <c r="C64" s="27">
        <f t="shared" ref="C64:L64" si="16">C7+C16+C26+C31+C36+C43+C49+C54+C62+C63</f>
        <v>242310</v>
      </c>
      <c r="D64" s="27">
        <f t="shared" si="16"/>
        <v>229094</v>
      </c>
      <c r="E64" s="27">
        <f t="shared" si="16"/>
        <v>200215</v>
      </c>
      <c r="F64" s="27">
        <f t="shared" si="16"/>
        <v>160441</v>
      </c>
      <c r="G64" s="27">
        <f t="shared" si="16"/>
        <v>124775</v>
      </c>
      <c r="H64" s="27">
        <f t="shared" si="16"/>
        <v>83328</v>
      </c>
      <c r="I64" s="27">
        <f t="shared" si="16"/>
        <v>50222</v>
      </c>
      <c r="J64" s="27">
        <f t="shared" si="16"/>
        <v>28846</v>
      </c>
      <c r="K64" s="27">
        <f t="shared" si="16"/>
        <v>19477</v>
      </c>
      <c r="L64" s="57">
        <f t="shared" si="16"/>
        <v>22525</v>
      </c>
      <c r="M64" s="63">
        <f>M7+M16+M26+M31+M36+M43+M49+M54+M62+M63</f>
        <v>1393240</v>
      </c>
      <c r="N64" s="14">
        <f t="shared" si="3"/>
        <v>474317</v>
      </c>
      <c r="O64" s="52">
        <f t="shared" si="4"/>
        <v>429309</v>
      </c>
      <c r="P64" s="37">
        <f t="shared" si="5"/>
        <v>489614</v>
      </c>
      <c r="Q64" s="15">
        <f>SUM(O64:P64)</f>
        <v>918923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Normal="100" workbookViewId="0">
      <pane xSplit="1" ySplit="6" topLeftCell="B7" activePane="bottomRight" state="frozen"/>
      <selection pane="topRight"/>
      <selection pane="bottomLeft"/>
      <selection pane="bottomRight" activeCell="D24" sqref="D24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120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119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116</v>
      </c>
      <c r="O5" s="8" t="s">
        <v>1</v>
      </c>
      <c r="P5" s="11" t="s">
        <v>2</v>
      </c>
      <c r="Q5" s="38" t="s">
        <v>117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163406</v>
      </c>
      <c r="C7" s="64">
        <v>166645</v>
      </c>
      <c r="D7" s="64">
        <v>126606</v>
      </c>
      <c r="E7" s="64">
        <v>105524</v>
      </c>
      <c r="F7" s="64">
        <v>84235</v>
      </c>
      <c r="G7" s="64">
        <v>63200</v>
      </c>
      <c r="H7" s="64">
        <v>43451</v>
      </c>
      <c r="I7" s="64">
        <v>27269</v>
      </c>
      <c r="J7" s="64">
        <v>15582</v>
      </c>
      <c r="K7" s="64">
        <v>10339</v>
      </c>
      <c r="L7" s="65">
        <v>11771</v>
      </c>
      <c r="M7" s="58">
        <f>SUM(B7:L7)</f>
        <v>818028</v>
      </c>
      <c r="N7" s="19">
        <f>SUM(B7:C7)</f>
        <v>330051</v>
      </c>
      <c r="O7" s="46">
        <f>SUM(D7:E7)</f>
        <v>232130</v>
      </c>
      <c r="P7" s="32">
        <f>SUM(F7:L7)</f>
        <v>255847</v>
      </c>
      <c r="Q7" s="39">
        <f>SUM(O7:P7)</f>
        <v>487977</v>
      </c>
    </row>
    <row r="8" spans="1:17" ht="13.5" thickTop="1" thickBot="1" x14ac:dyDescent="0.2">
      <c r="A8" s="18" t="s">
        <v>77</v>
      </c>
      <c r="B8" s="66">
        <f>SUM(B64,-B7)</f>
        <v>68157</v>
      </c>
      <c r="C8" s="66">
        <f t="shared" ref="C8:L8" si="0">SUM(C64,-C7)</f>
        <v>73691</v>
      </c>
      <c r="D8" s="66">
        <f t="shared" si="0"/>
        <v>102707</v>
      </c>
      <c r="E8" s="66">
        <f t="shared" si="0"/>
        <v>95067</v>
      </c>
      <c r="F8" s="66">
        <f t="shared" si="0"/>
        <v>76074</v>
      </c>
      <c r="G8" s="66">
        <f t="shared" si="0"/>
        <v>60447</v>
      </c>
      <c r="H8" s="66">
        <f t="shared" si="0"/>
        <v>39941</v>
      </c>
      <c r="I8" s="66">
        <f t="shared" si="0"/>
        <v>22757</v>
      </c>
      <c r="J8" s="66">
        <f t="shared" si="0"/>
        <v>13107</v>
      </c>
      <c r="K8" s="66">
        <f t="shared" si="0"/>
        <v>8815</v>
      </c>
      <c r="L8" s="67">
        <f t="shared" si="0"/>
        <v>10587</v>
      </c>
      <c r="M8" s="59">
        <f>SUM(M64,-M7)</f>
        <v>571350</v>
      </c>
      <c r="N8" s="19">
        <f>SUM(B8:C8)</f>
        <v>141848</v>
      </c>
      <c r="O8" s="47">
        <f>SUM(D8:E8)</f>
        <v>197774</v>
      </c>
      <c r="P8" s="33">
        <f>SUM(F8:L8)</f>
        <v>231728</v>
      </c>
      <c r="Q8" s="20">
        <f t="shared" ref="Q8:Q63" si="1">SUM(O8:P8)</f>
        <v>429502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1709</v>
      </c>
      <c r="C10" s="70">
        <v>1923</v>
      </c>
      <c r="D10" s="70">
        <v>2225</v>
      </c>
      <c r="E10" s="70">
        <v>1929</v>
      </c>
      <c r="F10" s="70">
        <v>1457</v>
      </c>
      <c r="G10" s="70">
        <v>1092</v>
      </c>
      <c r="H10" s="70">
        <v>676</v>
      </c>
      <c r="I10" s="70">
        <v>395</v>
      </c>
      <c r="J10" s="70">
        <v>221</v>
      </c>
      <c r="K10" s="70">
        <v>131</v>
      </c>
      <c r="L10" s="71">
        <v>153</v>
      </c>
      <c r="M10" s="61">
        <f t="shared" ref="M10:M15" si="2">SUM(B10:L10)</f>
        <v>11911</v>
      </c>
      <c r="N10" s="21">
        <f t="shared" ref="N10:N64" si="3">SUM(B10:C10)</f>
        <v>3632</v>
      </c>
      <c r="O10" s="49">
        <f t="shared" ref="O10:O64" si="4">SUM(D10:E10)</f>
        <v>4154</v>
      </c>
      <c r="P10" s="34">
        <f t="shared" ref="P10:P64" si="5">SUM(F10:L10)</f>
        <v>4125</v>
      </c>
      <c r="Q10" s="22">
        <f t="shared" si="1"/>
        <v>8279</v>
      </c>
    </row>
    <row r="11" spans="1:17" x14ac:dyDescent="0.15">
      <c r="A11" s="9" t="s">
        <v>5</v>
      </c>
      <c r="B11" s="72">
        <v>7636</v>
      </c>
      <c r="C11" s="72">
        <v>8074</v>
      </c>
      <c r="D11" s="72">
        <v>7473</v>
      </c>
      <c r="E11" s="72">
        <v>6745</v>
      </c>
      <c r="F11" s="72">
        <v>4865</v>
      </c>
      <c r="G11" s="72">
        <v>4140</v>
      </c>
      <c r="H11" s="72">
        <v>2510</v>
      </c>
      <c r="I11" s="72">
        <v>1467</v>
      </c>
      <c r="J11" s="72">
        <v>826</v>
      </c>
      <c r="K11" s="72">
        <v>535</v>
      </c>
      <c r="L11" s="73">
        <v>633</v>
      </c>
      <c r="M11" s="61">
        <f t="shared" si="2"/>
        <v>44904</v>
      </c>
      <c r="N11" s="12">
        <f t="shared" si="3"/>
        <v>15710</v>
      </c>
      <c r="O11" s="50">
        <f>SUM(D11:E11)</f>
        <v>14218</v>
      </c>
      <c r="P11" s="35">
        <f t="shared" si="5"/>
        <v>14976</v>
      </c>
      <c r="Q11" s="13">
        <f t="shared" si="1"/>
        <v>29194</v>
      </c>
    </row>
    <row r="12" spans="1:17" x14ac:dyDescent="0.15">
      <c r="A12" s="9" t="s">
        <v>6</v>
      </c>
      <c r="B12" s="72">
        <v>2626</v>
      </c>
      <c r="C12" s="72">
        <v>2720</v>
      </c>
      <c r="D12" s="72">
        <v>3691</v>
      </c>
      <c r="E12" s="72">
        <v>3268</v>
      </c>
      <c r="F12" s="72">
        <v>2640</v>
      </c>
      <c r="G12" s="72">
        <v>2168</v>
      </c>
      <c r="H12" s="72">
        <v>1410</v>
      </c>
      <c r="I12" s="72">
        <v>766</v>
      </c>
      <c r="J12" s="72">
        <v>410</v>
      </c>
      <c r="K12" s="72">
        <v>340</v>
      </c>
      <c r="L12" s="73">
        <v>352</v>
      </c>
      <c r="M12" s="61">
        <f t="shared" si="2"/>
        <v>20391</v>
      </c>
      <c r="N12" s="12">
        <f t="shared" si="3"/>
        <v>5346</v>
      </c>
      <c r="O12" s="50">
        <f t="shared" si="4"/>
        <v>6959</v>
      </c>
      <c r="P12" s="35">
        <f t="shared" si="5"/>
        <v>8086</v>
      </c>
      <c r="Q12" s="13">
        <f t="shared" si="1"/>
        <v>15045</v>
      </c>
    </row>
    <row r="13" spans="1:17" x14ac:dyDescent="0.15">
      <c r="A13" s="9" t="s">
        <v>7</v>
      </c>
      <c r="B13" s="72">
        <v>559</v>
      </c>
      <c r="C13" s="72">
        <v>568</v>
      </c>
      <c r="D13" s="72">
        <v>926</v>
      </c>
      <c r="E13" s="72">
        <v>821</v>
      </c>
      <c r="F13" s="72">
        <v>656</v>
      </c>
      <c r="G13" s="72">
        <v>513</v>
      </c>
      <c r="H13" s="72">
        <v>371</v>
      </c>
      <c r="I13" s="72">
        <v>156</v>
      </c>
      <c r="J13" s="72">
        <v>97</v>
      </c>
      <c r="K13" s="72">
        <v>74</v>
      </c>
      <c r="L13" s="73">
        <v>101</v>
      </c>
      <c r="M13" s="61">
        <f t="shared" si="2"/>
        <v>4842</v>
      </c>
      <c r="N13" s="12">
        <f t="shared" si="3"/>
        <v>1127</v>
      </c>
      <c r="O13" s="50">
        <f t="shared" si="4"/>
        <v>1747</v>
      </c>
      <c r="P13" s="35">
        <f t="shared" si="5"/>
        <v>1968</v>
      </c>
      <c r="Q13" s="13">
        <f t="shared" si="1"/>
        <v>3715</v>
      </c>
    </row>
    <row r="14" spans="1:17" x14ac:dyDescent="0.15">
      <c r="A14" s="9" t="s">
        <v>8</v>
      </c>
      <c r="B14" s="72">
        <v>987</v>
      </c>
      <c r="C14" s="72">
        <v>1126</v>
      </c>
      <c r="D14" s="72">
        <v>1827</v>
      </c>
      <c r="E14" s="72">
        <v>1835</v>
      </c>
      <c r="F14" s="72">
        <v>1618</v>
      </c>
      <c r="G14" s="72">
        <v>1407</v>
      </c>
      <c r="H14" s="72">
        <v>1025</v>
      </c>
      <c r="I14" s="72">
        <v>581</v>
      </c>
      <c r="J14" s="72">
        <v>372</v>
      </c>
      <c r="K14" s="72">
        <v>239</v>
      </c>
      <c r="L14" s="73">
        <v>438</v>
      </c>
      <c r="M14" s="61">
        <f t="shared" si="2"/>
        <v>11455</v>
      </c>
      <c r="N14" s="12">
        <f t="shared" si="3"/>
        <v>2113</v>
      </c>
      <c r="O14" s="50">
        <f t="shared" si="4"/>
        <v>3662</v>
      </c>
      <c r="P14" s="35">
        <f t="shared" si="5"/>
        <v>5680</v>
      </c>
      <c r="Q14" s="13">
        <f t="shared" si="1"/>
        <v>9342</v>
      </c>
    </row>
    <row r="15" spans="1:17" x14ac:dyDescent="0.15">
      <c r="A15" s="9" t="s">
        <v>9</v>
      </c>
      <c r="B15" s="72">
        <v>1299</v>
      </c>
      <c r="C15" s="72">
        <v>1350</v>
      </c>
      <c r="D15" s="72">
        <v>1943</v>
      </c>
      <c r="E15" s="72">
        <v>1829</v>
      </c>
      <c r="F15" s="72">
        <v>1809</v>
      </c>
      <c r="G15" s="72">
        <v>1628</v>
      </c>
      <c r="H15" s="72">
        <v>981</v>
      </c>
      <c r="I15" s="72">
        <v>664</v>
      </c>
      <c r="J15" s="72">
        <v>455</v>
      </c>
      <c r="K15" s="72">
        <v>312</v>
      </c>
      <c r="L15" s="73">
        <v>481</v>
      </c>
      <c r="M15" s="61">
        <f t="shared" si="2"/>
        <v>12751</v>
      </c>
      <c r="N15" s="12">
        <f t="shared" si="3"/>
        <v>2649</v>
      </c>
      <c r="O15" s="50">
        <f t="shared" si="4"/>
        <v>3772</v>
      </c>
      <c r="P15" s="35">
        <f t="shared" si="5"/>
        <v>6330</v>
      </c>
      <c r="Q15" s="13">
        <f t="shared" si="1"/>
        <v>10102</v>
      </c>
    </row>
    <row r="16" spans="1:17" ht="12.75" thickBot="1" x14ac:dyDescent="0.2">
      <c r="A16" s="17" t="s">
        <v>78</v>
      </c>
      <c r="B16" s="74">
        <f>SUM(B10:B15)</f>
        <v>14816</v>
      </c>
      <c r="C16" s="74">
        <f t="shared" ref="C16:M16" si="6">SUM(C10:C15)</f>
        <v>15761</v>
      </c>
      <c r="D16" s="74">
        <f t="shared" si="6"/>
        <v>18085</v>
      </c>
      <c r="E16" s="74">
        <f t="shared" si="6"/>
        <v>16427</v>
      </c>
      <c r="F16" s="74">
        <f t="shared" si="6"/>
        <v>13045</v>
      </c>
      <c r="G16" s="74">
        <f t="shared" si="6"/>
        <v>10948</v>
      </c>
      <c r="H16" s="74">
        <f t="shared" si="6"/>
        <v>6973</v>
      </c>
      <c r="I16" s="74">
        <f t="shared" si="6"/>
        <v>4029</v>
      </c>
      <c r="J16" s="74">
        <f t="shared" si="6"/>
        <v>2381</v>
      </c>
      <c r="K16" s="74">
        <f t="shared" si="6"/>
        <v>1631</v>
      </c>
      <c r="L16" s="75">
        <f t="shared" si="6"/>
        <v>2158</v>
      </c>
      <c r="M16" s="56">
        <f t="shared" si="6"/>
        <v>106254</v>
      </c>
      <c r="N16" s="23">
        <f t="shared" si="3"/>
        <v>30577</v>
      </c>
      <c r="O16" s="51">
        <f t="shared" si="4"/>
        <v>34512</v>
      </c>
      <c r="P16" s="36">
        <f t="shared" si="5"/>
        <v>41165</v>
      </c>
      <c r="Q16" s="24">
        <f t="shared" si="1"/>
        <v>75677</v>
      </c>
    </row>
    <row r="17" spans="1:17" x14ac:dyDescent="0.15">
      <c r="A17" s="16" t="s">
        <v>10</v>
      </c>
      <c r="B17" s="70">
        <v>2701</v>
      </c>
      <c r="C17" s="70">
        <v>2656</v>
      </c>
      <c r="D17" s="70">
        <v>4724</v>
      </c>
      <c r="E17" s="70">
        <v>4430</v>
      </c>
      <c r="F17" s="70">
        <v>3559</v>
      </c>
      <c r="G17" s="70">
        <v>2583</v>
      </c>
      <c r="H17" s="70">
        <v>1717</v>
      </c>
      <c r="I17" s="70">
        <v>973</v>
      </c>
      <c r="J17" s="70">
        <v>592</v>
      </c>
      <c r="K17" s="70">
        <v>361</v>
      </c>
      <c r="L17" s="71">
        <v>426</v>
      </c>
      <c r="M17" s="61">
        <f t="shared" ref="M17:M25" si="7">SUM(B17:L17)</f>
        <v>24722</v>
      </c>
      <c r="N17" s="21">
        <f t="shared" si="3"/>
        <v>5357</v>
      </c>
      <c r="O17" s="49">
        <f t="shared" si="4"/>
        <v>9154</v>
      </c>
      <c r="P17" s="34">
        <f t="shared" si="5"/>
        <v>10211</v>
      </c>
      <c r="Q17" s="22">
        <f t="shared" si="1"/>
        <v>19365</v>
      </c>
    </row>
    <row r="18" spans="1:17" x14ac:dyDescent="0.15">
      <c r="A18" s="9" t="s">
        <v>11</v>
      </c>
      <c r="B18" s="72">
        <v>5890</v>
      </c>
      <c r="C18" s="72">
        <v>6266</v>
      </c>
      <c r="D18" s="72">
        <v>9689</v>
      </c>
      <c r="E18" s="72">
        <v>9357</v>
      </c>
      <c r="F18" s="72">
        <v>7483</v>
      </c>
      <c r="G18" s="72">
        <v>5565</v>
      </c>
      <c r="H18" s="72">
        <v>3747</v>
      </c>
      <c r="I18" s="72">
        <v>2204</v>
      </c>
      <c r="J18" s="72">
        <v>1161</v>
      </c>
      <c r="K18" s="72">
        <v>806</v>
      </c>
      <c r="L18" s="73">
        <v>975</v>
      </c>
      <c r="M18" s="61">
        <f t="shared" si="7"/>
        <v>53143</v>
      </c>
      <c r="N18" s="12">
        <f t="shared" si="3"/>
        <v>12156</v>
      </c>
      <c r="O18" s="50">
        <f t="shared" si="4"/>
        <v>19046</v>
      </c>
      <c r="P18" s="35">
        <f t="shared" si="5"/>
        <v>21941</v>
      </c>
      <c r="Q18" s="13">
        <f t="shared" si="1"/>
        <v>40987</v>
      </c>
    </row>
    <row r="19" spans="1:17" x14ac:dyDescent="0.15">
      <c r="A19" s="9" t="s">
        <v>12</v>
      </c>
      <c r="B19" s="72">
        <v>5039</v>
      </c>
      <c r="C19" s="72">
        <v>5133</v>
      </c>
      <c r="D19" s="72">
        <v>6879</v>
      </c>
      <c r="E19" s="72">
        <v>6039</v>
      </c>
      <c r="F19" s="72">
        <v>4830</v>
      </c>
      <c r="G19" s="72">
        <v>3729</v>
      </c>
      <c r="H19" s="72">
        <v>2331</v>
      </c>
      <c r="I19" s="72">
        <v>1328</v>
      </c>
      <c r="J19" s="72">
        <v>766</v>
      </c>
      <c r="K19" s="72">
        <v>487</v>
      </c>
      <c r="L19" s="73">
        <v>508</v>
      </c>
      <c r="M19" s="61">
        <f t="shared" si="7"/>
        <v>37069</v>
      </c>
      <c r="N19" s="12">
        <f t="shared" si="3"/>
        <v>10172</v>
      </c>
      <c r="O19" s="50">
        <f t="shared" si="4"/>
        <v>12918</v>
      </c>
      <c r="P19" s="35">
        <f t="shared" si="5"/>
        <v>13979</v>
      </c>
      <c r="Q19" s="13">
        <f t="shared" si="1"/>
        <v>26897</v>
      </c>
    </row>
    <row r="20" spans="1:17" x14ac:dyDescent="0.15">
      <c r="A20" s="9" t="s">
        <v>13</v>
      </c>
      <c r="B20" s="72">
        <v>1065</v>
      </c>
      <c r="C20" s="72">
        <v>1318</v>
      </c>
      <c r="D20" s="72">
        <v>1622</v>
      </c>
      <c r="E20" s="72">
        <v>1560</v>
      </c>
      <c r="F20" s="72">
        <v>1305</v>
      </c>
      <c r="G20" s="72">
        <v>1062</v>
      </c>
      <c r="H20" s="72">
        <v>660</v>
      </c>
      <c r="I20" s="72">
        <v>495</v>
      </c>
      <c r="J20" s="72">
        <v>281</v>
      </c>
      <c r="K20" s="72">
        <v>171</v>
      </c>
      <c r="L20" s="73">
        <v>204</v>
      </c>
      <c r="M20" s="61">
        <f t="shared" si="7"/>
        <v>9743</v>
      </c>
      <c r="N20" s="12">
        <f t="shared" si="3"/>
        <v>2383</v>
      </c>
      <c r="O20" s="50">
        <f t="shared" si="4"/>
        <v>3182</v>
      </c>
      <c r="P20" s="35">
        <f t="shared" si="5"/>
        <v>4178</v>
      </c>
      <c r="Q20" s="13">
        <f t="shared" si="1"/>
        <v>7360</v>
      </c>
    </row>
    <row r="21" spans="1:17" x14ac:dyDescent="0.15">
      <c r="A21" s="9" t="s">
        <v>14</v>
      </c>
      <c r="B21" s="72">
        <v>3569</v>
      </c>
      <c r="C21" s="72">
        <v>3626</v>
      </c>
      <c r="D21" s="72">
        <v>5960</v>
      </c>
      <c r="E21" s="72">
        <v>5538</v>
      </c>
      <c r="F21" s="72">
        <v>4585</v>
      </c>
      <c r="G21" s="72">
        <v>3707</v>
      </c>
      <c r="H21" s="72">
        <v>2467</v>
      </c>
      <c r="I21" s="72">
        <v>1335</v>
      </c>
      <c r="J21" s="72">
        <v>785</v>
      </c>
      <c r="K21" s="72">
        <v>456</v>
      </c>
      <c r="L21" s="73">
        <v>633</v>
      </c>
      <c r="M21" s="61">
        <f t="shared" si="7"/>
        <v>32661</v>
      </c>
      <c r="N21" s="12">
        <f t="shared" si="3"/>
        <v>7195</v>
      </c>
      <c r="O21" s="50">
        <f t="shared" si="4"/>
        <v>11498</v>
      </c>
      <c r="P21" s="35">
        <f t="shared" si="5"/>
        <v>13968</v>
      </c>
      <c r="Q21" s="13">
        <f t="shared" si="1"/>
        <v>25466</v>
      </c>
    </row>
    <row r="22" spans="1:17" x14ac:dyDescent="0.15">
      <c r="A22" s="9" t="s">
        <v>15</v>
      </c>
      <c r="B22" s="72">
        <v>195</v>
      </c>
      <c r="C22" s="72">
        <v>209</v>
      </c>
      <c r="D22" s="72">
        <v>295</v>
      </c>
      <c r="E22" s="72">
        <v>257</v>
      </c>
      <c r="F22" s="72">
        <v>204</v>
      </c>
      <c r="G22" s="72">
        <v>179</v>
      </c>
      <c r="H22" s="72">
        <v>125</v>
      </c>
      <c r="I22" s="72">
        <v>63</v>
      </c>
      <c r="J22" s="72">
        <v>42</v>
      </c>
      <c r="K22" s="72">
        <v>23</v>
      </c>
      <c r="L22" s="73">
        <v>33</v>
      </c>
      <c r="M22" s="61">
        <f t="shared" si="7"/>
        <v>1625</v>
      </c>
      <c r="N22" s="12">
        <f t="shared" si="3"/>
        <v>404</v>
      </c>
      <c r="O22" s="50">
        <f t="shared" si="4"/>
        <v>552</v>
      </c>
      <c r="P22" s="35">
        <f t="shared" si="5"/>
        <v>669</v>
      </c>
      <c r="Q22" s="13">
        <f t="shared" si="1"/>
        <v>1221</v>
      </c>
    </row>
    <row r="23" spans="1:17" x14ac:dyDescent="0.15">
      <c r="A23" s="9" t="s">
        <v>16</v>
      </c>
      <c r="B23" s="72">
        <v>616</v>
      </c>
      <c r="C23" s="72">
        <v>640</v>
      </c>
      <c r="D23" s="72">
        <v>1119</v>
      </c>
      <c r="E23" s="72">
        <v>1117</v>
      </c>
      <c r="F23" s="72">
        <v>908</v>
      </c>
      <c r="G23" s="72">
        <v>781</v>
      </c>
      <c r="H23" s="72">
        <v>522</v>
      </c>
      <c r="I23" s="72">
        <v>363</v>
      </c>
      <c r="J23" s="72">
        <v>197</v>
      </c>
      <c r="K23" s="72">
        <v>154</v>
      </c>
      <c r="L23" s="73">
        <v>138</v>
      </c>
      <c r="M23" s="61">
        <f t="shared" si="7"/>
        <v>6555</v>
      </c>
      <c r="N23" s="12">
        <f t="shared" si="3"/>
        <v>1256</v>
      </c>
      <c r="O23" s="50">
        <f t="shared" si="4"/>
        <v>2236</v>
      </c>
      <c r="P23" s="35">
        <f t="shared" si="5"/>
        <v>3063</v>
      </c>
      <c r="Q23" s="13">
        <f t="shared" si="1"/>
        <v>5299</v>
      </c>
    </row>
    <row r="24" spans="1:17" x14ac:dyDescent="0.15">
      <c r="A24" s="9" t="s">
        <v>17</v>
      </c>
      <c r="B24" s="72">
        <v>520</v>
      </c>
      <c r="C24" s="72">
        <v>508</v>
      </c>
      <c r="D24" s="72">
        <v>608</v>
      </c>
      <c r="E24" s="72">
        <v>534</v>
      </c>
      <c r="F24" s="72">
        <v>477</v>
      </c>
      <c r="G24" s="72">
        <v>362</v>
      </c>
      <c r="H24" s="72">
        <v>266</v>
      </c>
      <c r="I24" s="72">
        <v>154</v>
      </c>
      <c r="J24" s="72">
        <v>99</v>
      </c>
      <c r="K24" s="72">
        <v>71</v>
      </c>
      <c r="L24" s="73">
        <v>90</v>
      </c>
      <c r="M24" s="61">
        <f t="shared" si="7"/>
        <v>3689</v>
      </c>
      <c r="N24" s="12">
        <f t="shared" si="3"/>
        <v>1028</v>
      </c>
      <c r="O24" s="50">
        <f t="shared" si="4"/>
        <v>1142</v>
      </c>
      <c r="P24" s="35">
        <f t="shared" si="5"/>
        <v>1519</v>
      </c>
      <c r="Q24" s="13">
        <f t="shared" si="1"/>
        <v>2661</v>
      </c>
    </row>
    <row r="25" spans="1:17" x14ac:dyDescent="0.15">
      <c r="A25" s="9" t="s">
        <v>18</v>
      </c>
      <c r="B25" s="72">
        <v>1317</v>
      </c>
      <c r="C25" s="72">
        <v>1508</v>
      </c>
      <c r="D25" s="72">
        <v>2617</v>
      </c>
      <c r="E25" s="72">
        <v>2435</v>
      </c>
      <c r="F25" s="72">
        <v>1913</v>
      </c>
      <c r="G25" s="72">
        <v>1429</v>
      </c>
      <c r="H25" s="72">
        <v>1030</v>
      </c>
      <c r="I25" s="72">
        <v>642</v>
      </c>
      <c r="J25" s="72">
        <v>350</v>
      </c>
      <c r="K25" s="72">
        <v>210</v>
      </c>
      <c r="L25" s="73">
        <v>284</v>
      </c>
      <c r="M25" s="61">
        <f t="shared" si="7"/>
        <v>13735</v>
      </c>
      <c r="N25" s="12">
        <f t="shared" si="3"/>
        <v>2825</v>
      </c>
      <c r="O25" s="50">
        <f t="shared" si="4"/>
        <v>5052</v>
      </c>
      <c r="P25" s="35">
        <f t="shared" si="5"/>
        <v>5858</v>
      </c>
      <c r="Q25" s="13">
        <f t="shared" si="1"/>
        <v>10910</v>
      </c>
    </row>
    <row r="26" spans="1:17" ht="12.75" thickBot="1" x14ac:dyDescent="0.2">
      <c r="A26" s="17" t="s">
        <v>79</v>
      </c>
      <c r="B26" s="74">
        <f>SUM(B17:B25)</f>
        <v>20912</v>
      </c>
      <c r="C26" s="74">
        <f t="shared" ref="C26:M26" si="8">SUM(C17:C25)</f>
        <v>21864</v>
      </c>
      <c r="D26" s="74">
        <f t="shared" si="8"/>
        <v>33513</v>
      </c>
      <c r="E26" s="74">
        <f t="shared" si="8"/>
        <v>31267</v>
      </c>
      <c r="F26" s="74">
        <f t="shared" si="8"/>
        <v>25264</v>
      </c>
      <c r="G26" s="74">
        <f t="shared" si="8"/>
        <v>19397</v>
      </c>
      <c r="H26" s="74">
        <f t="shared" si="8"/>
        <v>12865</v>
      </c>
      <c r="I26" s="74">
        <f t="shared" si="8"/>
        <v>7557</v>
      </c>
      <c r="J26" s="74">
        <f t="shared" si="8"/>
        <v>4273</v>
      </c>
      <c r="K26" s="74">
        <f t="shared" si="8"/>
        <v>2739</v>
      </c>
      <c r="L26" s="75">
        <f t="shared" si="8"/>
        <v>3291</v>
      </c>
      <c r="M26" s="56">
        <f t="shared" si="8"/>
        <v>182942</v>
      </c>
      <c r="N26" s="23">
        <f t="shared" si="3"/>
        <v>42776</v>
      </c>
      <c r="O26" s="51">
        <f t="shared" si="4"/>
        <v>64780</v>
      </c>
      <c r="P26" s="36">
        <f t="shared" si="5"/>
        <v>75386</v>
      </c>
      <c r="Q26" s="24">
        <f t="shared" si="1"/>
        <v>140166</v>
      </c>
    </row>
    <row r="27" spans="1:17" x14ac:dyDescent="0.15">
      <c r="A27" s="16" t="s">
        <v>19</v>
      </c>
      <c r="B27" s="70">
        <v>868</v>
      </c>
      <c r="C27" s="70">
        <v>871</v>
      </c>
      <c r="D27" s="70">
        <v>1221</v>
      </c>
      <c r="E27" s="70">
        <v>1257</v>
      </c>
      <c r="F27" s="70">
        <v>1073</v>
      </c>
      <c r="G27" s="70">
        <v>879</v>
      </c>
      <c r="H27" s="70">
        <v>631</v>
      </c>
      <c r="I27" s="70">
        <v>342</v>
      </c>
      <c r="J27" s="70">
        <v>225</v>
      </c>
      <c r="K27" s="70">
        <v>144</v>
      </c>
      <c r="L27" s="71">
        <v>144</v>
      </c>
      <c r="M27" s="61">
        <f>SUM(B27:L27)</f>
        <v>7655</v>
      </c>
      <c r="N27" s="21">
        <f>SUM(B27:C27)</f>
        <v>1739</v>
      </c>
      <c r="O27" s="49">
        <f>SUM(D27:E27)</f>
        <v>2478</v>
      </c>
      <c r="P27" s="34">
        <f>SUM(F27:L27)</f>
        <v>3438</v>
      </c>
      <c r="Q27" s="22">
        <f t="shared" si="1"/>
        <v>5916</v>
      </c>
    </row>
    <row r="28" spans="1:17" x14ac:dyDescent="0.15">
      <c r="A28" s="9" t="s">
        <v>20</v>
      </c>
      <c r="B28" s="72">
        <v>246</v>
      </c>
      <c r="C28" s="72">
        <v>201</v>
      </c>
      <c r="D28" s="72">
        <v>323</v>
      </c>
      <c r="E28" s="72">
        <v>322</v>
      </c>
      <c r="F28" s="72">
        <v>287</v>
      </c>
      <c r="G28" s="72">
        <v>286</v>
      </c>
      <c r="H28" s="72">
        <v>177</v>
      </c>
      <c r="I28" s="72">
        <v>90</v>
      </c>
      <c r="J28" s="72">
        <v>74</v>
      </c>
      <c r="K28" s="72">
        <v>50</v>
      </c>
      <c r="L28" s="73">
        <v>58</v>
      </c>
      <c r="M28" s="61">
        <f>SUM(B28:L28)</f>
        <v>2114</v>
      </c>
      <c r="N28" s="12">
        <f>SUM(B28:C28)</f>
        <v>447</v>
      </c>
      <c r="O28" s="50">
        <f>SUM(D28:E28)</f>
        <v>645</v>
      </c>
      <c r="P28" s="35">
        <f>SUM(F28:L28)</f>
        <v>1022</v>
      </c>
      <c r="Q28" s="13">
        <f t="shared" si="1"/>
        <v>1667</v>
      </c>
    </row>
    <row r="29" spans="1:17" x14ac:dyDescent="0.15">
      <c r="A29" s="9" t="s">
        <v>21</v>
      </c>
      <c r="B29" s="72">
        <v>572</v>
      </c>
      <c r="C29" s="72">
        <v>528</v>
      </c>
      <c r="D29" s="72">
        <v>612</v>
      </c>
      <c r="E29" s="72">
        <v>600</v>
      </c>
      <c r="F29" s="72">
        <v>514</v>
      </c>
      <c r="G29" s="72">
        <v>388</v>
      </c>
      <c r="H29" s="72">
        <v>262</v>
      </c>
      <c r="I29" s="72">
        <v>171</v>
      </c>
      <c r="J29" s="72">
        <v>61</v>
      </c>
      <c r="K29" s="72">
        <v>57</v>
      </c>
      <c r="L29" s="73">
        <v>67</v>
      </c>
      <c r="M29" s="61">
        <f>SUM(B29:L29)</f>
        <v>3832</v>
      </c>
      <c r="N29" s="12">
        <f>SUM(B29:C29)</f>
        <v>1100</v>
      </c>
      <c r="O29" s="50">
        <f>SUM(D29:E29)</f>
        <v>1212</v>
      </c>
      <c r="P29" s="35">
        <f>SUM(F29:L29)</f>
        <v>1520</v>
      </c>
      <c r="Q29" s="13">
        <f t="shared" si="1"/>
        <v>2732</v>
      </c>
    </row>
    <row r="30" spans="1:17" x14ac:dyDescent="0.15">
      <c r="A30" s="9" t="s">
        <v>22</v>
      </c>
      <c r="B30" s="72">
        <v>151</v>
      </c>
      <c r="C30" s="72">
        <v>158</v>
      </c>
      <c r="D30" s="72">
        <v>186</v>
      </c>
      <c r="E30" s="72">
        <v>214</v>
      </c>
      <c r="F30" s="72">
        <v>170</v>
      </c>
      <c r="G30" s="72">
        <v>124</v>
      </c>
      <c r="H30" s="72">
        <v>74</v>
      </c>
      <c r="I30" s="72">
        <v>39</v>
      </c>
      <c r="J30" s="72">
        <v>26</v>
      </c>
      <c r="K30" s="72">
        <v>29</v>
      </c>
      <c r="L30" s="73">
        <v>19</v>
      </c>
      <c r="M30" s="61">
        <f>SUM(B30:L30)</f>
        <v>1190</v>
      </c>
      <c r="N30" s="12">
        <f>SUM(B30:C30)</f>
        <v>309</v>
      </c>
      <c r="O30" s="50">
        <f>SUM(D30:E30)</f>
        <v>400</v>
      </c>
      <c r="P30" s="35">
        <f>SUM(F30:L30)</f>
        <v>481</v>
      </c>
      <c r="Q30" s="13">
        <f t="shared" si="1"/>
        <v>881</v>
      </c>
    </row>
    <row r="31" spans="1:17" ht="12.75" thickBot="1" x14ac:dyDescent="0.2">
      <c r="A31" s="17" t="s">
        <v>80</v>
      </c>
      <c r="B31" s="74">
        <f t="shared" ref="B31:M31" si="9">SUM(B27:B30)</f>
        <v>1837</v>
      </c>
      <c r="C31" s="74">
        <f t="shared" si="9"/>
        <v>1758</v>
      </c>
      <c r="D31" s="74">
        <f t="shared" si="9"/>
        <v>2342</v>
      </c>
      <c r="E31" s="74">
        <f t="shared" si="9"/>
        <v>2393</v>
      </c>
      <c r="F31" s="74">
        <f t="shared" si="9"/>
        <v>2044</v>
      </c>
      <c r="G31" s="74">
        <f t="shared" si="9"/>
        <v>1677</v>
      </c>
      <c r="H31" s="74">
        <f t="shared" si="9"/>
        <v>1144</v>
      </c>
      <c r="I31" s="74">
        <f t="shared" si="9"/>
        <v>642</v>
      </c>
      <c r="J31" s="74">
        <f t="shared" si="9"/>
        <v>386</v>
      </c>
      <c r="K31" s="74">
        <f t="shared" si="9"/>
        <v>280</v>
      </c>
      <c r="L31" s="75">
        <f t="shared" si="9"/>
        <v>288</v>
      </c>
      <c r="M31" s="56">
        <f t="shared" si="9"/>
        <v>14791</v>
      </c>
      <c r="N31" s="23">
        <f t="shared" si="3"/>
        <v>3595</v>
      </c>
      <c r="O31" s="51">
        <f t="shared" si="4"/>
        <v>4735</v>
      </c>
      <c r="P31" s="36">
        <f t="shared" si="5"/>
        <v>6461</v>
      </c>
      <c r="Q31" s="24">
        <f t="shared" si="1"/>
        <v>11196</v>
      </c>
    </row>
    <row r="32" spans="1:17" x14ac:dyDescent="0.15">
      <c r="A32" s="16" t="s">
        <v>23</v>
      </c>
      <c r="B32" s="70">
        <v>2024</v>
      </c>
      <c r="C32" s="70">
        <v>2277</v>
      </c>
      <c r="D32" s="70">
        <v>2808</v>
      </c>
      <c r="E32" s="70">
        <v>2693</v>
      </c>
      <c r="F32" s="70">
        <v>2268</v>
      </c>
      <c r="G32" s="70">
        <v>1749</v>
      </c>
      <c r="H32" s="70">
        <v>1290</v>
      </c>
      <c r="I32" s="70">
        <v>649</v>
      </c>
      <c r="J32" s="70">
        <v>421</v>
      </c>
      <c r="K32" s="70">
        <v>290</v>
      </c>
      <c r="L32" s="71">
        <v>283</v>
      </c>
      <c r="M32" s="54">
        <f t="shared" ref="M32:M61" si="10">SUM(B32:L32)</f>
        <v>16752</v>
      </c>
      <c r="N32" s="21">
        <f t="shared" si="3"/>
        <v>4301</v>
      </c>
      <c r="O32" s="49">
        <f t="shared" si="4"/>
        <v>5501</v>
      </c>
      <c r="P32" s="34">
        <f t="shared" si="5"/>
        <v>6950</v>
      </c>
      <c r="Q32" s="22">
        <f t="shared" si="1"/>
        <v>12451</v>
      </c>
    </row>
    <row r="33" spans="1:17" x14ac:dyDescent="0.15">
      <c r="A33" s="9" t="s">
        <v>24</v>
      </c>
      <c r="B33" s="72">
        <v>858</v>
      </c>
      <c r="C33" s="72">
        <v>907</v>
      </c>
      <c r="D33" s="72">
        <v>1107</v>
      </c>
      <c r="E33" s="72">
        <v>1061</v>
      </c>
      <c r="F33" s="72">
        <v>842</v>
      </c>
      <c r="G33" s="72">
        <v>695</v>
      </c>
      <c r="H33" s="72">
        <v>463</v>
      </c>
      <c r="I33" s="72">
        <v>285</v>
      </c>
      <c r="J33" s="72">
        <v>140</v>
      </c>
      <c r="K33" s="72">
        <v>96</v>
      </c>
      <c r="L33" s="73">
        <v>123</v>
      </c>
      <c r="M33" s="55">
        <f t="shared" si="10"/>
        <v>6577</v>
      </c>
      <c r="N33" s="12">
        <f t="shared" si="3"/>
        <v>1765</v>
      </c>
      <c r="O33" s="50">
        <f t="shared" si="4"/>
        <v>2168</v>
      </c>
      <c r="P33" s="35">
        <f t="shared" si="5"/>
        <v>2644</v>
      </c>
      <c r="Q33" s="13">
        <f t="shared" si="1"/>
        <v>4812</v>
      </c>
    </row>
    <row r="34" spans="1:17" x14ac:dyDescent="0.15">
      <c r="A34" s="9" t="s">
        <v>25</v>
      </c>
      <c r="B34" s="72">
        <v>2722</v>
      </c>
      <c r="C34" s="72">
        <v>2417</v>
      </c>
      <c r="D34" s="72">
        <v>5492</v>
      </c>
      <c r="E34" s="72">
        <v>4911</v>
      </c>
      <c r="F34" s="72">
        <v>3838</v>
      </c>
      <c r="G34" s="72">
        <v>2935</v>
      </c>
      <c r="H34" s="72">
        <v>1815</v>
      </c>
      <c r="I34" s="72">
        <v>983</v>
      </c>
      <c r="J34" s="72">
        <v>522</v>
      </c>
      <c r="K34" s="72">
        <v>374</v>
      </c>
      <c r="L34" s="73">
        <v>415</v>
      </c>
      <c r="M34" s="55">
        <f t="shared" si="10"/>
        <v>26424</v>
      </c>
      <c r="N34" s="12">
        <f t="shared" si="3"/>
        <v>5139</v>
      </c>
      <c r="O34" s="50">
        <f t="shared" si="4"/>
        <v>10403</v>
      </c>
      <c r="P34" s="35">
        <f t="shared" si="5"/>
        <v>10882</v>
      </c>
      <c r="Q34" s="13">
        <f t="shared" si="1"/>
        <v>21285</v>
      </c>
    </row>
    <row r="35" spans="1:17" x14ac:dyDescent="0.15">
      <c r="A35" s="9" t="s">
        <v>26</v>
      </c>
      <c r="B35" s="72">
        <v>468</v>
      </c>
      <c r="C35" s="72">
        <v>613</v>
      </c>
      <c r="D35" s="72">
        <v>1489</v>
      </c>
      <c r="E35" s="72">
        <v>1412</v>
      </c>
      <c r="F35" s="72">
        <v>1044</v>
      </c>
      <c r="G35" s="72">
        <v>588</v>
      </c>
      <c r="H35" s="72">
        <v>383</v>
      </c>
      <c r="I35" s="72">
        <v>194</v>
      </c>
      <c r="J35" s="72">
        <v>96</v>
      </c>
      <c r="K35" s="72">
        <v>57</v>
      </c>
      <c r="L35" s="73">
        <v>44</v>
      </c>
      <c r="M35" s="55">
        <f t="shared" si="10"/>
        <v>6388</v>
      </c>
      <c r="N35" s="12">
        <f t="shared" si="3"/>
        <v>1081</v>
      </c>
      <c r="O35" s="50">
        <f t="shared" si="4"/>
        <v>2901</v>
      </c>
      <c r="P35" s="35">
        <f t="shared" si="5"/>
        <v>2406</v>
      </c>
      <c r="Q35" s="13">
        <f t="shared" si="1"/>
        <v>5307</v>
      </c>
    </row>
    <row r="36" spans="1:17" ht="12.75" thickBot="1" x14ac:dyDescent="0.2">
      <c r="A36" s="17" t="s">
        <v>81</v>
      </c>
      <c r="B36" s="74">
        <f>SUM(B32:B35)</f>
        <v>6072</v>
      </c>
      <c r="C36" s="74">
        <f t="shared" ref="C36:M36" si="11">SUM(C32:C35)</f>
        <v>6214</v>
      </c>
      <c r="D36" s="74">
        <f t="shared" si="11"/>
        <v>10896</v>
      </c>
      <c r="E36" s="74">
        <f t="shared" si="11"/>
        <v>10077</v>
      </c>
      <c r="F36" s="74">
        <f t="shared" si="11"/>
        <v>7992</v>
      </c>
      <c r="G36" s="74">
        <f t="shared" si="11"/>
        <v>5967</v>
      </c>
      <c r="H36" s="74">
        <f t="shared" si="11"/>
        <v>3951</v>
      </c>
      <c r="I36" s="74">
        <f t="shared" si="11"/>
        <v>2111</v>
      </c>
      <c r="J36" s="74">
        <f t="shared" si="11"/>
        <v>1179</v>
      </c>
      <c r="K36" s="74">
        <f t="shared" si="11"/>
        <v>817</v>
      </c>
      <c r="L36" s="75">
        <f t="shared" si="11"/>
        <v>865</v>
      </c>
      <c r="M36" s="56">
        <f t="shared" si="11"/>
        <v>56141</v>
      </c>
      <c r="N36" s="23">
        <f t="shared" si="3"/>
        <v>12286</v>
      </c>
      <c r="O36" s="51">
        <f t="shared" si="4"/>
        <v>20973</v>
      </c>
      <c r="P36" s="36">
        <f t="shared" si="5"/>
        <v>22882</v>
      </c>
      <c r="Q36" s="24">
        <f t="shared" si="1"/>
        <v>43855</v>
      </c>
    </row>
    <row r="37" spans="1:17" x14ac:dyDescent="0.15">
      <c r="A37" s="16" t="s">
        <v>118</v>
      </c>
      <c r="B37" s="76">
        <v>351</v>
      </c>
      <c r="C37" s="70">
        <v>362</v>
      </c>
      <c r="D37" s="70">
        <v>585</v>
      </c>
      <c r="E37" s="70">
        <v>486</v>
      </c>
      <c r="F37" s="70">
        <v>450</v>
      </c>
      <c r="G37" s="70">
        <v>331</v>
      </c>
      <c r="H37" s="70">
        <v>250</v>
      </c>
      <c r="I37" s="70">
        <v>127</v>
      </c>
      <c r="J37" s="70">
        <v>70</v>
      </c>
      <c r="K37" s="70">
        <v>51</v>
      </c>
      <c r="L37" s="71">
        <v>48</v>
      </c>
      <c r="M37" s="54">
        <f t="shared" si="10"/>
        <v>3111</v>
      </c>
      <c r="N37" s="21">
        <f t="shared" si="3"/>
        <v>713</v>
      </c>
      <c r="O37" s="49">
        <f t="shared" si="4"/>
        <v>1071</v>
      </c>
      <c r="P37" s="34">
        <f t="shared" si="5"/>
        <v>1327</v>
      </c>
      <c r="Q37" s="22">
        <f t="shared" si="1"/>
        <v>2398</v>
      </c>
    </row>
    <row r="38" spans="1:17" x14ac:dyDescent="0.15">
      <c r="A38" s="9" t="s">
        <v>27</v>
      </c>
      <c r="B38" s="77">
        <v>432</v>
      </c>
      <c r="C38" s="72">
        <v>378</v>
      </c>
      <c r="D38" s="72">
        <v>845</v>
      </c>
      <c r="E38" s="72">
        <v>883</v>
      </c>
      <c r="F38" s="72">
        <v>626</v>
      </c>
      <c r="G38" s="72">
        <v>471</v>
      </c>
      <c r="H38" s="72">
        <v>240</v>
      </c>
      <c r="I38" s="72">
        <v>141</v>
      </c>
      <c r="J38" s="72">
        <v>97</v>
      </c>
      <c r="K38" s="72">
        <v>52</v>
      </c>
      <c r="L38" s="73">
        <v>69</v>
      </c>
      <c r="M38" s="55">
        <f t="shared" si="10"/>
        <v>4234</v>
      </c>
      <c r="N38" s="12">
        <f t="shared" si="3"/>
        <v>810</v>
      </c>
      <c r="O38" s="50">
        <f t="shared" si="4"/>
        <v>1728</v>
      </c>
      <c r="P38" s="35">
        <f t="shared" si="5"/>
        <v>1696</v>
      </c>
      <c r="Q38" s="13">
        <f t="shared" si="1"/>
        <v>3424</v>
      </c>
    </row>
    <row r="39" spans="1:17" x14ac:dyDescent="0.15">
      <c r="A39" s="9" t="s">
        <v>28</v>
      </c>
      <c r="B39" s="77">
        <v>81</v>
      </c>
      <c r="C39" s="72">
        <v>80</v>
      </c>
      <c r="D39" s="72">
        <v>180</v>
      </c>
      <c r="E39" s="72">
        <v>230</v>
      </c>
      <c r="F39" s="72">
        <v>202</v>
      </c>
      <c r="G39" s="72">
        <v>174</v>
      </c>
      <c r="H39" s="72">
        <v>156</v>
      </c>
      <c r="I39" s="72">
        <v>101</v>
      </c>
      <c r="J39" s="72">
        <v>77</v>
      </c>
      <c r="K39" s="72">
        <v>55</v>
      </c>
      <c r="L39" s="73">
        <v>30</v>
      </c>
      <c r="M39" s="55">
        <f t="shared" si="10"/>
        <v>1366</v>
      </c>
      <c r="N39" s="12">
        <f t="shared" si="3"/>
        <v>161</v>
      </c>
      <c r="O39" s="50">
        <f t="shared" si="4"/>
        <v>410</v>
      </c>
      <c r="P39" s="35">
        <f t="shared" si="5"/>
        <v>795</v>
      </c>
      <c r="Q39" s="13">
        <f t="shared" si="1"/>
        <v>1205</v>
      </c>
    </row>
    <row r="40" spans="1:17" x14ac:dyDescent="0.15">
      <c r="A40" s="9" t="s">
        <v>29</v>
      </c>
      <c r="B40" s="77">
        <v>1797</v>
      </c>
      <c r="C40" s="72">
        <v>1789</v>
      </c>
      <c r="D40" s="72">
        <v>2815</v>
      </c>
      <c r="E40" s="72">
        <v>2391</v>
      </c>
      <c r="F40" s="72">
        <v>2022</v>
      </c>
      <c r="G40" s="72">
        <v>1502</v>
      </c>
      <c r="H40" s="72">
        <v>969</v>
      </c>
      <c r="I40" s="72">
        <v>569</v>
      </c>
      <c r="J40" s="72">
        <v>361</v>
      </c>
      <c r="K40" s="72">
        <v>261</v>
      </c>
      <c r="L40" s="73">
        <v>299</v>
      </c>
      <c r="M40" s="55">
        <f t="shared" si="10"/>
        <v>14775</v>
      </c>
      <c r="N40" s="12">
        <f t="shared" si="3"/>
        <v>3586</v>
      </c>
      <c r="O40" s="50">
        <f t="shared" si="4"/>
        <v>5206</v>
      </c>
      <c r="P40" s="35">
        <f t="shared" si="5"/>
        <v>5983</v>
      </c>
      <c r="Q40" s="13">
        <f t="shared" si="1"/>
        <v>11189</v>
      </c>
    </row>
    <row r="41" spans="1:17" x14ac:dyDescent="0.15">
      <c r="A41" s="9" t="s">
        <v>30</v>
      </c>
      <c r="B41" s="77">
        <v>170</v>
      </c>
      <c r="C41" s="72">
        <v>259</v>
      </c>
      <c r="D41" s="72">
        <v>686</v>
      </c>
      <c r="E41" s="72">
        <v>607</v>
      </c>
      <c r="F41" s="72">
        <v>590</v>
      </c>
      <c r="G41" s="72">
        <v>402</v>
      </c>
      <c r="H41" s="72">
        <v>293</v>
      </c>
      <c r="I41" s="72">
        <v>190</v>
      </c>
      <c r="J41" s="72">
        <v>120</v>
      </c>
      <c r="K41" s="72">
        <v>69</v>
      </c>
      <c r="L41" s="73">
        <v>80</v>
      </c>
      <c r="M41" s="55">
        <f t="shared" si="10"/>
        <v>3466</v>
      </c>
      <c r="N41" s="12">
        <f t="shared" si="3"/>
        <v>429</v>
      </c>
      <c r="O41" s="50">
        <f t="shared" si="4"/>
        <v>1293</v>
      </c>
      <c r="P41" s="35">
        <f t="shared" si="5"/>
        <v>1744</v>
      </c>
      <c r="Q41" s="13">
        <f t="shared" si="1"/>
        <v>3037</v>
      </c>
    </row>
    <row r="42" spans="1:17" x14ac:dyDescent="0.15">
      <c r="A42" s="9" t="s">
        <v>31</v>
      </c>
      <c r="B42" s="77">
        <v>28</v>
      </c>
      <c r="C42" s="72">
        <v>33</v>
      </c>
      <c r="D42" s="72">
        <v>163</v>
      </c>
      <c r="E42" s="72">
        <v>87</v>
      </c>
      <c r="F42" s="72">
        <v>119</v>
      </c>
      <c r="G42" s="72">
        <v>62</v>
      </c>
      <c r="H42" s="72">
        <v>55</v>
      </c>
      <c r="I42" s="72">
        <v>42</v>
      </c>
      <c r="J42" s="72">
        <v>20</v>
      </c>
      <c r="K42" s="72">
        <v>8</v>
      </c>
      <c r="L42" s="73">
        <v>6</v>
      </c>
      <c r="M42" s="55">
        <f t="shared" si="10"/>
        <v>623</v>
      </c>
      <c r="N42" s="12">
        <f t="shared" si="3"/>
        <v>61</v>
      </c>
      <c r="O42" s="50">
        <f t="shared" si="4"/>
        <v>250</v>
      </c>
      <c r="P42" s="35">
        <f t="shared" si="5"/>
        <v>312</v>
      </c>
      <c r="Q42" s="13">
        <f t="shared" si="1"/>
        <v>562</v>
      </c>
    </row>
    <row r="43" spans="1:17" ht="12.75" thickBot="1" x14ac:dyDescent="0.2">
      <c r="A43" s="17" t="s">
        <v>82</v>
      </c>
      <c r="B43" s="78">
        <f>SUM(B37:B42)</f>
        <v>2859</v>
      </c>
      <c r="C43" s="74">
        <f t="shared" ref="C43:M43" si="12">SUM(C37:C42)</f>
        <v>2901</v>
      </c>
      <c r="D43" s="74">
        <f t="shared" si="12"/>
        <v>5274</v>
      </c>
      <c r="E43" s="74">
        <f t="shared" si="12"/>
        <v>4684</v>
      </c>
      <c r="F43" s="74">
        <f t="shared" si="12"/>
        <v>4009</v>
      </c>
      <c r="G43" s="74">
        <f t="shared" si="12"/>
        <v>2942</v>
      </c>
      <c r="H43" s="74">
        <f t="shared" si="12"/>
        <v>1963</v>
      </c>
      <c r="I43" s="74">
        <f t="shared" si="12"/>
        <v>1170</v>
      </c>
      <c r="J43" s="74">
        <f t="shared" si="12"/>
        <v>745</v>
      </c>
      <c r="K43" s="74">
        <f t="shared" si="12"/>
        <v>496</v>
      </c>
      <c r="L43" s="75">
        <f t="shared" si="12"/>
        <v>532</v>
      </c>
      <c r="M43" s="56">
        <f t="shared" si="12"/>
        <v>27575</v>
      </c>
      <c r="N43" s="23">
        <f t="shared" si="3"/>
        <v>5760</v>
      </c>
      <c r="O43" s="51">
        <f t="shared" si="4"/>
        <v>9958</v>
      </c>
      <c r="P43" s="36">
        <f t="shared" si="5"/>
        <v>11857</v>
      </c>
      <c r="Q43" s="24">
        <f t="shared" si="1"/>
        <v>21815</v>
      </c>
    </row>
    <row r="44" spans="1:17" x14ac:dyDescent="0.15">
      <c r="A44" s="16" t="s">
        <v>32</v>
      </c>
      <c r="B44" s="76">
        <v>1602</v>
      </c>
      <c r="C44" s="70">
        <v>1490</v>
      </c>
      <c r="D44" s="70">
        <v>1556</v>
      </c>
      <c r="E44" s="70">
        <v>1393</v>
      </c>
      <c r="F44" s="70">
        <v>1129</v>
      </c>
      <c r="G44" s="70">
        <v>871</v>
      </c>
      <c r="H44" s="70">
        <v>542</v>
      </c>
      <c r="I44" s="70">
        <v>262</v>
      </c>
      <c r="J44" s="70">
        <v>157</v>
      </c>
      <c r="K44" s="70">
        <v>83</v>
      </c>
      <c r="L44" s="71">
        <v>72</v>
      </c>
      <c r="M44" s="54">
        <f t="shared" si="10"/>
        <v>9157</v>
      </c>
      <c r="N44" s="21">
        <f t="shared" si="3"/>
        <v>3092</v>
      </c>
      <c r="O44" s="49">
        <f t="shared" si="4"/>
        <v>2949</v>
      </c>
      <c r="P44" s="34">
        <f t="shared" si="5"/>
        <v>3116</v>
      </c>
      <c r="Q44" s="22">
        <f t="shared" si="1"/>
        <v>6065</v>
      </c>
    </row>
    <row r="45" spans="1:17" x14ac:dyDescent="0.15">
      <c r="A45" s="9" t="s">
        <v>33</v>
      </c>
      <c r="B45" s="77">
        <v>1132</v>
      </c>
      <c r="C45" s="72">
        <v>1138</v>
      </c>
      <c r="D45" s="72">
        <v>2134</v>
      </c>
      <c r="E45" s="72">
        <v>1611</v>
      </c>
      <c r="F45" s="72">
        <v>1254</v>
      </c>
      <c r="G45" s="72">
        <v>1133</v>
      </c>
      <c r="H45" s="72">
        <v>683</v>
      </c>
      <c r="I45" s="72">
        <v>335</v>
      </c>
      <c r="J45" s="72">
        <v>174</v>
      </c>
      <c r="K45" s="72">
        <v>129</v>
      </c>
      <c r="L45" s="73">
        <v>132</v>
      </c>
      <c r="M45" s="55">
        <f t="shared" si="10"/>
        <v>9855</v>
      </c>
      <c r="N45" s="12">
        <f t="shared" si="3"/>
        <v>2270</v>
      </c>
      <c r="O45" s="50">
        <f t="shared" si="4"/>
        <v>3745</v>
      </c>
      <c r="P45" s="35">
        <f t="shared" si="5"/>
        <v>3840</v>
      </c>
      <c r="Q45" s="13">
        <f t="shared" si="1"/>
        <v>7585</v>
      </c>
    </row>
    <row r="46" spans="1:17" x14ac:dyDescent="0.15">
      <c r="A46" s="9" t="s">
        <v>34</v>
      </c>
      <c r="B46" s="77">
        <v>2070</v>
      </c>
      <c r="C46" s="72">
        <v>2058</v>
      </c>
      <c r="D46" s="72">
        <v>2543</v>
      </c>
      <c r="E46" s="72">
        <v>2567</v>
      </c>
      <c r="F46" s="72">
        <v>1902</v>
      </c>
      <c r="G46" s="72">
        <v>1709</v>
      </c>
      <c r="H46" s="72">
        <v>1100</v>
      </c>
      <c r="I46" s="72">
        <v>640</v>
      </c>
      <c r="J46" s="72">
        <v>378</v>
      </c>
      <c r="K46" s="72">
        <v>229</v>
      </c>
      <c r="L46" s="73">
        <v>240</v>
      </c>
      <c r="M46" s="55">
        <f t="shared" si="10"/>
        <v>15436</v>
      </c>
      <c r="N46" s="12">
        <f t="shared" si="3"/>
        <v>4128</v>
      </c>
      <c r="O46" s="50">
        <f t="shared" si="4"/>
        <v>5110</v>
      </c>
      <c r="P46" s="35">
        <f t="shared" si="5"/>
        <v>6198</v>
      </c>
      <c r="Q46" s="13">
        <f t="shared" si="1"/>
        <v>11308</v>
      </c>
    </row>
    <row r="47" spans="1:17" x14ac:dyDescent="0.15">
      <c r="A47" s="9" t="s">
        <v>35</v>
      </c>
      <c r="B47" s="77">
        <v>1166</v>
      </c>
      <c r="C47" s="72">
        <v>1310</v>
      </c>
      <c r="D47" s="72">
        <v>1613</v>
      </c>
      <c r="E47" s="72">
        <v>1475</v>
      </c>
      <c r="F47" s="72">
        <v>1230</v>
      </c>
      <c r="G47" s="72">
        <v>947</v>
      </c>
      <c r="H47" s="72">
        <v>621</v>
      </c>
      <c r="I47" s="72">
        <v>393</v>
      </c>
      <c r="J47" s="72">
        <v>246</v>
      </c>
      <c r="K47" s="72">
        <v>158</v>
      </c>
      <c r="L47" s="73">
        <v>172</v>
      </c>
      <c r="M47" s="55">
        <f t="shared" si="10"/>
        <v>9331</v>
      </c>
      <c r="N47" s="12">
        <f t="shared" si="3"/>
        <v>2476</v>
      </c>
      <c r="O47" s="50">
        <f t="shared" si="4"/>
        <v>3088</v>
      </c>
      <c r="P47" s="35">
        <f t="shared" si="5"/>
        <v>3767</v>
      </c>
      <c r="Q47" s="13">
        <f t="shared" si="1"/>
        <v>6855</v>
      </c>
    </row>
    <row r="48" spans="1:17" x14ac:dyDescent="0.15">
      <c r="A48" s="9" t="s">
        <v>36</v>
      </c>
      <c r="B48" s="77">
        <v>386</v>
      </c>
      <c r="C48" s="72">
        <v>344</v>
      </c>
      <c r="D48" s="72">
        <v>478</v>
      </c>
      <c r="E48" s="72">
        <v>453</v>
      </c>
      <c r="F48" s="72">
        <v>390</v>
      </c>
      <c r="G48" s="72">
        <v>370</v>
      </c>
      <c r="H48" s="72">
        <v>199</v>
      </c>
      <c r="I48" s="72">
        <v>161</v>
      </c>
      <c r="J48" s="72">
        <v>106</v>
      </c>
      <c r="K48" s="72">
        <v>61</v>
      </c>
      <c r="L48" s="73">
        <v>75</v>
      </c>
      <c r="M48" s="55">
        <f t="shared" si="10"/>
        <v>3023</v>
      </c>
      <c r="N48" s="12">
        <f t="shared" si="3"/>
        <v>730</v>
      </c>
      <c r="O48" s="50">
        <f t="shared" si="4"/>
        <v>931</v>
      </c>
      <c r="P48" s="35">
        <f t="shared" si="5"/>
        <v>1362</v>
      </c>
      <c r="Q48" s="13">
        <f t="shared" si="1"/>
        <v>2293</v>
      </c>
    </row>
    <row r="49" spans="1:17" ht="12.75" thickBot="1" x14ac:dyDescent="0.2">
      <c r="A49" s="17" t="s">
        <v>83</v>
      </c>
      <c r="B49" s="78">
        <f>SUM(B44:B48)</f>
        <v>6356</v>
      </c>
      <c r="C49" s="74">
        <f t="shared" ref="C49:M49" si="13">SUM(C44:C48)</f>
        <v>6340</v>
      </c>
      <c r="D49" s="74">
        <f t="shared" si="13"/>
        <v>8324</v>
      </c>
      <c r="E49" s="74">
        <f t="shared" si="13"/>
        <v>7499</v>
      </c>
      <c r="F49" s="74">
        <f t="shared" si="13"/>
        <v>5905</v>
      </c>
      <c r="G49" s="74">
        <f t="shared" si="13"/>
        <v>5030</v>
      </c>
      <c r="H49" s="74">
        <f t="shared" si="13"/>
        <v>3145</v>
      </c>
      <c r="I49" s="74">
        <f t="shared" si="13"/>
        <v>1791</v>
      </c>
      <c r="J49" s="74">
        <f t="shared" si="13"/>
        <v>1061</v>
      </c>
      <c r="K49" s="74">
        <f t="shared" si="13"/>
        <v>660</v>
      </c>
      <c r="L49" s="75">
        <f t="shared" si="13"/>
        <v>691</v>
      </c>
      <c r="M49" s="56">
        <f t="shared" si="13"/>
        <v>46802</v>
      </c>
      <c r="N49" s="23">
        <f t="shared" si="3"/>
        <v>12696</v>
      </c>
      <c r="O49" s="51">
        <f t="shared" si="4"/>
        <v>15823</v>
      </c>
      <c r="P49" s="36">
        <f t="shared" si="5"/>
        <v>18283</v>
      </c>
      <c r="Q49" s="24">
        <f t="shared" si="1"/>
        <v>34106</v>
      </c>
    </row>
    <row r="50" spans="1:17" x14ac:dyDescent="0.15">
      <c r="A50" s="16" t="s">
        <v>37</v>
      </c>
      <c r="B50" s="76">
        <v>478</v>
      </c>
      <c r="C50" s="70">
        <v>615</v>
      </c>
      <c r="D50" s="70">
        <v>785</v>
      </c>
      <c r="E50" s="70">
        <v>779</v>
      </c>
      <c r="F50" s="70">
        <v>613</v>
      </c>
      <c r="G50" s="70">
        <v>566</v>
      </c>
      <c r="H50" s="70">
        <v>395</v>
      </c>
      <c r="I50" s="70">
        <v>302</v>
      </c>
      <c r="J50" s="70">
        <v>188</v>
      </c>
      <c r="K50" s="70">
        <v>125</v>
      </c>
      <c r="L50" s="71">
        <v>240</v>
      </c>
      <c r="M50" s="54">
        <f t="shared" si="10"/>
        <v>5086</v>
      </c>
      <c r="N50" s="21">
        <f t="shared" si="3"/>
        <v>1093</v>
      </c>
      <c r="O50" s="49">
        <f t="shared" si="4"/>
        <v>1564</v>
      </c>
      <c r="P50" s="34">
        <f t="shared" si="5"/>
        <v>2429</v>
      </c>
      <c r="Q50" s="22">
        <f t="shared" si="1"/>
        <v>3993</v>
      </c>
    </row>
    <row r="51" spans="1:17" x14ac:dyDescent="0.15">
      <c r="A51" s="9" t="s">
        <v>38</v>
      </c>
      <c r="B51" s="77">
        <v>283</v>
      </c>
      <c r="C51" s="72">
        <v>387</v>
      </c>
      <c r="D51" s="72">
        <v>762</v>
      </c>
      <c r="E51" s="72">
        <v>987</v>
      </c>
      <c r="F51" s="72">
        <v>692</v>
      </c>
      <c r="G51" s="72">
        <v>498</v>
      </c>
      <c r="H51" s="72">
        <v>435</v>
      </c>
      <c r="I51" s="72">
        <v>294</v>
      </c>
      <c r="J51" s="72">
        <v>176</v>
      </c>
      <c r="K51" s="72">
        <v>115</v>
      </c>
      <c r="L51" s="73">
        <v>152</v>
      </c>
      <c r="M51" s="55">
        <f t="shared" si="10"/>
        <v>4781</v>
      </c>
      <c r="N51" s="12">
        <f t="shared" si="3"/>
        <v>670</v>
      </c>
      <c r="O51" s="50">
        <f t="shared" si="4"/>
        <v>1749</v>
      </c>
      <c r="P51" s="35">
        <f t="shared" si="5"/>
        <v>2362</v>
      </c>
      <c r="Q51" s="13">
        <f t="shared" si="1"/>
        <v>4111</v>
      </c>
    </row>
    <row r="52" spans="1:17" x14ac:dyDescent="0.15">
      <c r="A52" s="9" t="s">
        <v>39</v>
      </c>
      <c r="B52" s="77">
        <v>751</v>
      </c>
      <c r="C52" s="72">
        <v>620</v>
      </c>
      <c r="D52" s="72">
        <v>846</v>
      </c>
      <c r="E52" s="72">
        <v>942</v>
      </c>
      <c r="F52" s="72">
        <v>772</v>
      </c>
      <c r="G52" s="72">
        <v>591</v>
      </c>
      <c r="H52" s="72">
        <v>400</v>
      </c>
      <c r="I52" s="72">
        <v>259</v>
      </c>
      <c r="J52" s="72">
        <v>169</v>
      </c>
      <c r="K52" s="72">
        <v>120</v>
      </c>
      <c r="L52" s="73">
        <v>109</v>
      </c>
      <c r="M52" s="55">
        <f t="shared" si="10"/>
        <v>5579</v>
      </c>
      <c r="N52" s="12">
        <f t="shared" si="3"/>
        <v>1371</v>
      </c>
      <c r="O52" s="50">
        <f t="shared" si="4"/>
        <v>1788</v>
      </c>
      <c r="P52" s="35">
        <f t="shared" si="5"/>
        <v>2420</v>
      </c>
      <c r="Q52" s="13">
        <f t="shared" si="1"/>
        <v>4208</v>
      </c>
    </row>
    <row r="53" spans="1:17" x14ac:dyDescent="0.15">
      <c r="A53" s="9" t="s">
        <v>40</v>
      </c>
      <c r="B53" s="77">
        <v>415</v>
      </c>
      <c r="C53" s="72">
        <v>518</v>
      </c>
      <c r="D53" s="72">
        <v>711</v>
      </c>
      <c r="E53" s="72">
        <v>576</v>
      </c>
      <c r="F53" s="72">
        <v>473</v>
      </c>
      <c r="G53" s="72">
        <v>379</v>
      </c>
      <c r="H53" s="72">
        <v>291</v>
      </c>
      <c r="I53" s="72">
        <v>190</v>
      </c>
      <c r="J53" s="72">
        <v>108</v>
      </c>
      <c r="K53" s="72">
        <v>83</v>
      </c>
      <c r="L53" s="73">
        <v>95</v>
      </c>
      <c r="M53" s="55">
        <f t="shared" si="10"/>
        <v>3839</v>
      </c>
      <c r="N53" s="12">
        <f t="shared" si="3"/>
        <v>933</v>
      </c>
      <c r="O53" s="50">
        <f t="shared" si="4"/>
        <v>1287</v>
      </c>
      <c r="P53" s="35">
        <f t="shared" si="5"/>
        <v>1619</v>
      </c>
      <c r="Q53" s="13">
        <f t="shared" si="1"/>
        <v>2906</v>
      </c>
    </row>
    <row r="54" spans="1:17" ht="12.75" thickBot="1" x14ac:dyDescent="0.2">
      <c r="A54" s="17" t="s">
        <v>84</v>
      </c>
      <c r="B54" s="78">
        <f>SUM(B50:B53)</f>
        <v>1927</v>
      </c>
      <c r="C54" s="74">
        <f t="shared" ref="C54:M54" si="14">SUM(C50:C53)</f>
        <v>2140</v>
      </c>
      <c r="D54" s="74">
        <f t="shared" si="14"/>
        <v>3104</v>
      </c>
      <c r="E54" s="74">
        <f t="shared" si="14"/>
        <v>3284</v>
      </c>
      <c r="F54" s="74">
        <f t="shared" si="14"/>
        <v>2550</v>
      </c>
      <c r="G54" s="74">
        <f t="shared" si="14"/>
        <v>2034</v>
      </c>
      <c r="H54" s="74">
        <f t="shared" si="14"/>
        <v>1521</v>
      </c>
      <c r="I54" s="74">
        <f t="shared" si="14"/>
        <v>1045</v>
      </c>
      <c r="J54" s="74">
        <f t="shared" si="14"/>
        <v>641</v>
      </c>
      <c r="K54" s="74">
        <f t="shared" si="14"/>
        <v>443</v>
      </c>
      <c r="L54" s="75">
        <f t="shared" si="14"/>
        <v>596</v>
      </c>
      <c r="M54" s="56">
        <f t="shared" si="14"/>
        <v>19285</v>
      </c>
      <c r="N54" s="23">
        <f t="shared" si="3"/>
        <v>4067</v>
      </c>
      <c r="O54" s="51">
        <f t="shared" si="4"/>
        <v>6388</v>
      </c>
      <c r="P54" s="36">
        <f t="shared" si="5"/>
        <v>8830</v>
      </c>
      <c r="Q54" s="24">
        <f t="shared" si="1"/>
        <v>15218</v>
      </c>
    </row>
    <row r="55" spans="1:17" x14ac:dyDescent="0.15">
      <c r="A55" s="16" t="s">
        <v>41</v>
      </c>
      <c r="B55" s="76">
        <v>1750</v>
      </c>
      <c r="C55" s="70">
        <v>1985</v>
      </c>
      <c r="D55" s="70">
        <v>2506</v>
      </c>
      <c r="E55" s="70">
        <v>2218</v>
      </c>
      <c r="F55" s="70">
        <v>1785</v>
      </c>
      <c r="G55" s="70">
        <v>1508</v>
      </c>
      <c r="H55" s="70">
        <v>914</v>
      </c>
      <c r="I55" s="70">
        <v>511</v>
      </c>
      <c r="J55" s="70">
        <v>324</v>
      </c>
      <c r="K55" s="70">
        <v>223</v>
      </c>
      <c r="L55" s="71">
        <v>252</v>
      </c>
      <c r="M55" s="54">
        <f t="shared" si="10"/>
        <v>13976</v>
      </c>
      <c r="N55" s="21">
        <f t="shared" si="3"/>
        <v>3735</v>
      </c>
      <c r="O55" s="49">
        <f t="shared" si="4"/>
        <v>4724</v>
      </c>
      <c r="P55" s="34">
        <f t="shared" si="5"/>
        <v>5517</v>
      </c>
      <c r="Q55" s="22">
        <f t="shared" si="1"/>
        <v>10241</v>
      </c>
    </row>
    <row r="56" spans="1:17" x14ac:dyDescent="0.15">
      <c r="A56" s="9" t="s">
        <v>42</v>
      </c>
      <c r="B56" s="77">
        <v>304</v>
      </c>
      <c r="C56" s="72">
        <v>303</v>
      </c>
      <c r="D56" s="72">
        <v>455</v>
      </c>
      <c r="E56" s="72">
        <v>418</v>
      </c>
      <c r="F56" s="72">
        <v>417</v>
      </c>
      <c r="G56" s="72">
        <v>318</v>
      </c>
      <c r="H56" s="72">
        <v>225</v>
      </c>
      <c r="I56" s="72">
        <v>119</v>
      </c>
      <c r="J56" s="72">
        <v>59</v>
      </c>
      <c r="K56" s="72">
        <v>67</v>
      </c>
      <c r="L56" s="73">
        <v>104</v>
      </c>
      <c r="M56" s="55">
        <f t="shared" si="10"/>
        <v>2789</v>
      </c>
      <c r="N56" s="12">
        <f t="shared" si="3"/>
        <v>607</v>
      </c>
      <c r="O56" s="50">
        <f t="shared" si="4"/>
        <v>873</v>
      </c>
      <c r="P56" s="35">
        <f t="shared" si="5"/>
        <v>1309</v>
      </c>
      <c r="Q56" s="13">
        <f t="shared" si="1"/>
        <v>2182</v>
      </c>
    </row>
    <row r="57" spans="1:17" x14ac:dyDescent="0.15">
      <c r="A57" s="9" t="s">
        <v>43</v>
      </c>
      <c r="B57" s="77">
        <v>750</v>
      </c>
      <c r="C57" s="72">
        <v>1049</v>
      </c>
      <c r="D57" s="72">
        <v>1476</v>
      </c>
      <c r="E57" s="72">
        <v>1385</v>
      </c>
      <c r="F57" s="72">
        <v>1188</v>
      </c>
      <c r="G57" s="72">
        <v>1066</v>
      </c>
      <c r="H57" s="72">
        <v>784</v>
      </c>
      <c r="I57" s="72">
        <v>379</v>
      </c>
      <c r="J57" s="72">
        <v>244</v>
      </c>
      <c r="K57" s="72">
        <v>180</v>
      </c>
      <c r="L57" s="73">
        <v>260</v>
      </c>
      <c r="M57" s="55">
        <f t="shared" si="10"/>
        <v>8761</v>
      </c>
      <c r="N57" s="12">
        <f t="shared" si="3"/>
        <v>1799</v>
      </c>
      <c r="O57" s="50">
        <f t="shared" si="4"/>
        <v>2861</v>
      </c>
      <c r="P57" s="35">
        <f t="shared" si="5"/>
        <v>4101</v>
      </c>
      <c r="Q57" s="13">
        <f t="shared" si="1"/>
        <v>6962</v>
      </c>
    </row>
    <row r="58" spans="1:17" x14ac:dyDescent="0.15">
      <c r="A58" s="9" t="s">
        <v>44</v>
      </c>
      <c r="B58" s="77">
        <v>5378</v>
      </c>
      <c r="C58" s="72">
        <v>6842</v>
      </c>
      <c r="D58" s="72">
        <v>8292</v>
      </c>
      <c r="E58" s="72">
        <v>7378</v>
      </c>
      <c r="F58" s="72">
        <v>5687</v>
      </c>
      <c r="G58" s="72">
        <v>4444</v>
      </c>
      <c r="H58" s="72">
        <v>2725</v>
      </c>
      <c r="I58" s="72">
        <v>1608</v>
      </c>
      <c r="J58" s="72">
        <v>841</v>
      </c>
      <c r="K58" s="72">
        <v>591</v>
      </c>
      <c r="L58" s="73">
        <v>663</v>
      </c>
      <c r="M58" s="55">
        <f t="shared" si="10"/>
        <v>44449</v>
      </c>
      <c r="N58" s="12">
        <f t="shared" si="3"/>
        <v>12220</v>
      </c>
      <c r="O58" s="50">
        <f t="shared" si="4"/>
        <v>15670</v>
      </c>
      <c r="P58" s="35">
        <f t="shared" si="5"/>
        <v>16559</v>
      </c>
      <c r="Q58" s="13">
        <f t="shared" si="1"/>
        <v>32229</v>
      </c>
    </row>
    <row r="59" spans="1:17" x14ac:dyDescent="0.15">
      <c r="A59" s="9" t="s">
        <v>45</v>
      </c>
      <c r="B59" s="77">
        <v>1313</v>
      </c>
      <c r="C59" s="72">
        <v>1845</v>
      </c>
      <c r="D59" s="72">
        <v>2140</v>
      </c>
      <c r="E59" s="72">
        <v>2186</v>
      </c>
      <c r="F59" s="72">
        <v>1714</v>
      </c>
      <c r="G59" s="72">
        <v>1380</v>
      </c>
      <c r="H59" s="72">
        <v>1027</v>
      </c>
      <c r="I59" s="72">
        <v>513</v>
      </c>
      <c r="J59" s="72">
        <v>287</v>
      </c>
      <c r="K59" s="72">
        <v>179</v>
      </c>
      <c r="L59" s="73">
        <v>210</v>
      </c>
      <c r="M59" s="55">
        <f t="shared" si="10"/>
        <v>12794</v>
      </c>
      <c r="N59" s="12">
        <f t="shared" si="3"/>
        <v>3158</v>
      </c>
      <c r="O59" s="50">
        <f t="shared" si="4"/>
        <v>4326</v>
      </c>
      <c r="P59" s="35">
        <f t="shared" si="5"/>
        <v>5310</v>
      </c>
      <c r="Q59" s="13">
        <f t="shared" si="1"/>
        <v>9636</v>
      </c>
    </row>
    <row r="60" spans="1:17" x14ac:dyDescent="0.15">
      <c r="A60" s="9" t="s">
        <v>46</v>
      </c>
      <c r="B60" s="77">
        <v>1597</v>
      </c>
      <c r="C60" s="72">
        <v>1995</v>
      </c>
      <c r="D60" s="72">
        <v>2421</v>
      </c>
      <c r="E60" s="72">
        <v>2333</v>
      </c>
      <c r="F60" s="72">
        <v>1799</v>
      </c>
      <c r="G60" s="72">
        <v>1700</v>
      </c>
      <c r="H60" s="72">
        <v>1430</v>
      </c>
      <c r="I60" s="72">
        <v>592</v>
      </c>
      <c r="J60" s="72">
        <v>342</v>
      </c>
      <c r="K60" s="72">
        <v>258</v>
      </c>
      <c r="L60" s="73">
        <v>304</v>
      </c>
      <c r="M60" s="55">
        <f t="shared" si="10"/>
        <v>14771</v>
      </c>
      <c r="N60" s="12">
        <f t="shared" si="3"/>
        <v>3592</v>
      </c>
      <c r="O60" s="50">
        <f t="shared" si="4"/>
        <v>4754</v>
      </c>
      <c r="P60" s="35">
        <f t="shared" si="5"/>
        <v>6425</v>
      </c>
      <c r="Q60" s="13">
        <f t="shared" si="1"/>
        <v>11179</v>
      </c>
    </row>
    <row r="61" spans="1:17" x14ac:dyDescent="0.15">
      <c r="A61" s="9" t="s">
        <v>47</v>
      </c>
      <c r="B61" s="77">
        <v>1943</v>
      </c>
      <c r="C61" s="72">
        <v>2251</v>
      </c>
      <c r="D61" s="72">
        <v>3024</v>
      </c>
      <c r="E61" s="72">
        <v>2670</v>
      </c>
      <c r="F61" s="72">
        <v>1991</v>
      </c>
      <c r="G61" s="72">
        <v>1593</v>
      </c>
      <c r="H61" s="72">
        <v>967</v>
      </c>
      <c r="I61" s="72">
        <v>506</v>
      </c>
      <c r="J61" s="72">
        <v>260</v>
      </c>
      <c r="K61" s="72">
        <v>197</v>
      </c>
      <c r="L61" s="73">
        <v>224</v>
      </c>
      <c r="M61" s="55">
        <f t="shared" si="10"/>
        <v>15626</v>
      </c>
      <c r="N61" s="12">
        <f t="shared" si="3"/>
        <v>4194</v>
      </c>
      <c r="O61" s="50">
        <f t="shared" si="4"/>
        <v>5694</v>
      </c>
      <c r="P61" s="35">
        <f t="shared" si="5"/>
        <v>5738</v>
      </c>
      <c r="Q61" s="13">
        <f t="shared" si="1"/>
        <v>11432</v>
      </c>
    </row>
    <row r="62" spans="1:17" ht="12.75" thickBot="1" x14ac:dyDescent="0.2">
      <c r="A62" s="17" t="s">
        <v>85</v>
      </c>
      <c r="B62" s="78">
        <f>SUM(B55:B61)</f>
        <v>13035</v>
      </c>
      <c r="C62" s="74">
        <f t="shared" ref="C62:M62" si="15">SUM(C55:C61)</f>
        <v>16270</v>
      </c>
      <c r="D62" s="74">
        <f t="shared" si="15"/>
        <v>20314</v>
      </c>
      <c r="E62" s="74">
        <f t="shared" si="15"/>
        <v>18588</v>
      </c>
      <c r="F62" s="74">
        <f t="shared" si="15"/>
        <v>14581</v>
      </c>
      <c r="G62" s="74">
        <f t="shared" si="15"/>
        <v>12009</v>
      </c>
      <c r="H62" s="74">
        <f t="shared" si="15"/>
        <v>8072</v>
      </c>
      <c r="I62" s="74">
        <f t="shared" si="15"/>
        <v>4228</v>
      </c>
      <c r="J62" s="74">
        <f t="shared" si="15"/>
        <v>2357</v>
      </c>
      <c r="K62" s="74">
        <f t="shared" si="15"/>
        <v>1695</v>
      </c>
      <c r="L62" s="75">
        <f t="shared" si="15"/>
        <v>2017</v>
      </c>
      <c r="M62" s="56">
        <f t="shared" si="15"/>
        <v>113166</v>
      </c>
      <c r="N62" s="23">
        <f t="shared" si="3"/>
        <v>29305</v>
      </c>
      <c r="O62" s="51">
        <f t="shared" si="4"/>
        <v>38902</v>
      </c>
      <c r="P62" s="36">
        <f t="shared" si="5"/>
        <v>44959</v>
      </c>
      <c r="Q62" s="24">
        <f t="shared" si="1"/>
        <v>83861</v>
      </c>
    </row>
    <row r="63" spans="1:17" ht="12.75" thickBot="1" x14ac:dyDescent="0.2">
      <c r="A63" s="26" t="s">
        <v>48</v>
      </c>
      <c r="B63" s="79">
        <v>343</v>
      </c>
      <c r="C63" s="80">
        <v>443</v>
      </c>
      <c r="D63" s="80">
        <v>855</v>
      </c>
      <c r="E63" s="80">
        <v>848</v>
      </c>
      <c r="F63" s="80">
        <v>684</v>
      </c>
      <c r="G63" s="80">
        <v>443</v>
      </c>
      <c r="H63" s="80">
        <v>307</v>
      </c>
      <c r="I63" s="80">
        <v>184</v>
      </c>
      <c r="J63" s="80">
        <v>84</v>
      </c>
      <c r="K63" s="80">
        <v>54</v>
      </c>
      <c r="L63" s="81">
        <v>149</v>
      </c>
      <c r="M63" s="62">
        <f>SUM(B63:L63)</f>
        <v>4394</v>
      </c>
      <c r="N63" s="19">
        <f t="shared" si="3"/>
        <v>786</v>
      </c>
      <c r="O63" s="46">
        <f>SUM(D63:E63)</f>
        <v>1703</v>
      </c>
      <c r="P63" s="42">
        <f t="shared" si="5"/>
        <v>1905</v>
      </c>
      <c r="Q63" s="43">
        <f t="shared" si="1"/>
        <v>3608</v>
      </c>
    </row>
    <row r="64" spans="1:17" ht="13.5" thickTop="1" thickBot="1" x14ac:dyDescent="0.2">
      <c r="A64" s="10" t="s">
        <v>86</v>
      </c>
      <c r="B64" s="53">
        <f>B7+B16+B26+B31+B36+B43+B49+B54+B62+B63</f>
        <v>231563</v>
      </c>
      <c r="C64" s="27">
        <f t="shared" ref="C64:L64" si="16">C7+C16+C26+C31+C36+C43+C49+C54+C62+C63</f>
        <v>240336</v>
      </c>
      <c r="D64" s="27">
        <f t="shared" si="16"/>
        <v>229313</v>
      </c>
      <c r="E64" s="27">
        <f t="shared" si="16"/>
        <v>200591</v>
      </c>
      <c r="F64" s="27">
        <f t="shared" si="16"/>
        <v>160309</v>
      </c>
      <c r="G64" s="27">
        <f t="shared" si="16"/>
        <v>123647</v>
      </c>
      <c r="H64" s="27">
        <f t="shared" si="16"/>
        <v>83392</v>
      </c>
      <c r="I64" s="27">
        <f t="shared" si="16"/>
        <v>50026</v>
      </c>
      <c r="J64" s="27">
        <f t="shared" si="16"/>
        <v>28689</v>
      </c>
      <c r="K64" s="27">
        <f t="shared" si="16"/>
        <v>19154</v>
      </c>
      <c r="L64" s="57">
        <f t="shared" si="16"/>
        <v>22358</v>
      </c>
      <c r="M64" s="63">
        <f>M7+M16+M26+M31+M36+M43+M49+M54+M62+M63</f>
        <v>1389378</v>
      </c>
      <c r="N64" s="14">
        <f t="shared" si="3"/>
        <v>471899</v>
      </c>
      <c r="O64" s="52">
        <f t="shared" si="4"/>
        <v>429904</v>
      </c>
      <c r="P64" s="37">
        <f t="shared" si="5"/>
        <v>487575</v>
      </c>
      <c r="Q64" s="15">
        <f>SUM(O64:P64)</f>
        <v>917479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Normal="100" workbookViewId="0">
      <pane xSplit="1" ySplit="6" topLeftCell="B7" activePane="bottomRight" state="frozen"/>
      <selection pane="topRight"/>
      <selection pane="bottomLeft"/>
      <selection pane="bottomRight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121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122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123</v>
      </c>
      <c r="O5" s="8" t="s">
        <v>1</v>
      </c>
      <c r="P5" s="11" t="s">
        <v>2</v>
      </c>
      <c r="Q5" s="38" t="s">
        <v>124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163770</v>
      </c>
      <c r="C7" s="64">
        <v>164638</v>
      </c>
      <c r="D7" s="64">
        <v>127110</v>
      </c>
      <c r="E7" s="64">
        <v>105459</v>
      </c>
      <c r="F7" s="64">
        <v>84234</v>
      </c>
      <c r="G7" s="64">
        <v>62933</v>
      </c>
      <c r="H7" s="64">
        <v>43415</v>
      </c>
      <c r="I7" s="64">
        <v>26906</v>
      </c>
      <c r="J7" s="64">
        <v>15523</v>
      </c>
      <c r="K7" s="64">
        <v>10202</v>
      </c>
      <c r="L7" s="65">
        <v>11543</v>
      </c>
      <c r="M7" s="58">
        <f>SUM(B7:L7)</f>
        <v>815733</v>
      </c>
      <c r="N7" s="19">
        <f>SUM(B7:C7)</f>
        <v>328408</v>
      </c>
      <c r="O7" s="46">
        <f>SUM(D7:E7)</f>
        <v>232569</v>
      </c>
      <c r="P7" s="32">
        <f>SUM(F7:L7)</f>
        <v>254756</v>
      </c>
      <c r="Q7" s="39">
        <f>SUM(O7:P7)</f>
        <v>487325</v>
      </c>
    </row>
    <row r="8" spans="1:17" ht="13.5" thickTop="1" thickBot="1" x14ac:dyDescent="0.2">
      <c r="A8" s="18" t="s">
        <v>77</v>
      </c>
      <c r="B8" s="66">
        <f>SUM(B64,-B7)</f>
        <v>68180</v>
      </c>
      <c r="C8" s="66">
        <f t="shared" ref="C8:L8" si="0">SUM(C64,-C7)</f>
        <v>73140</v>
      </c>
      <c r="D8" s="66">
        <f t="shared" si="0"/>
        <v>102679</v>
      </c>
      <c r="E8" s="66">
        <f t="shared" si="0"/>
        <v>95193</v>
      </c>
      <c r="F8" s="66">
        <f t="shared" si="0"/>
        <v>76040</v>
      </c>
      <c r="G8" s="66">
        <f t="shared" si="0"/>
        <v>59972</v>
      </c>
      <c r="H8" s="66">
        <f t="shared" si="0"/>
        <v>40039</v>
      </c>
      <c r="I8" s="66">
        <f t="shared" si="0"/>
        <v>22796</v>
      </c>
      <c r="J8" s="66">
        <f t="shared" si="0"/>
        <v>13024</v>
      </c>
      <c r="K8" s="66">
        <f t="shared" si="0"/>
        <v>8703</v>
      </c>
      <c r="L8" s="67">
        <f t="shared" si="0"/>
        <v>10424</v>
      </c>
      <c r="M8" s="59">
        <f>SUM(M64,-M7)</f>
        <v>570190</v>
      </c>
      <c r="N8" s="19">
        <f>SUM(B8:C8)</f>
        <v>141320</v>
      </c>
      <c r="O8" s="47">
        <f>SUM(D8:E8)</f>
        <v>197872</v>
      </c>
      <c r="P8" s="33">
        <f>SUM(F8:L8)</f>
        <v>230998</v>
      </c>
      <c r="Q8" s="20">
        <f t="shared" ref="Q8:Q63" si="1">SUM(O8:P8)</f>
        <v>428870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1699</v>
      </c>
      <c r="C10" s="70">
        <v>1888</v>
      </c>
      <c r="D10" s="70">
        <v>2239</v>
      </c>
      <c r="E10" s="70">
        <v>1908</v>
      </c>
      <c r="F10" s="70">
        <v>1439</v>
      </c>
      <c r="G10" s="70">
        <v>1122</v>
      </c>
      <c r="H10" s="70">
        <v>670</v>
      </c>
      <c r="I10" s="70">
        <v>380</v>
      </c>
      <c r="J10" s="70">
        <v>224</v>
      </c>
      <c r="K10" s="70">
        <v>128</v>
      </c>
      <c r="L10" s="71">
        <v>148</v>
      </c>
      <c r="M10" s="61">
        <f t="shared" ref="M10:M15" si="2">SUM(B10:L10)</f>
        <v>11845</v>
      </c>
      <c r="N10" s="21">
        <f t="shared" ref="N10:N64" si="3">SUM(B10:C10)</f>
        <v>3587</v>
      </c>
      <c r="O10" s="49">
        <f t="shared" ref="O10:O64" si="4">SUM(D10:E10)</f>
        <v>4147</v>
      </c>
      <c r="P10" s="34">
        <f t="shared" ref="P10:P64" si="5">SUM(F10:L10)</f>
        <v>4111</v>
      </c>
      <c r="Q10" s="22">
        <f t="shared" si="1"/>
        <v>8258</v>
      </c>
    </row>
    <row r="11" spans="1:17" x14ac:dyDescent="0.15">
      <c r="A11" s="9" t="s">
        <v>5</v>
      </c>
      <c r="B11" s="72">
        <v>7585</v>
      </c>
      <c r="C11" s="72">
        <v>8040</v>
      </c>
      <c r="D11" s="72">
        <v>7390</v>
      </c>
      <c r="E11" s="72">
        <v>6815</v>
      </c>
      <c r="F11" s="72">
        <v>4875</v>
      </c>
      <c r="G11" s="72">
        <v>4071</v>
      </c>
      <c r="H11" s="72">
        <v>2493</v>
      </c>
      <c r="I11" s="72">
        <v>1465</v>
      </c>
      <c r="J11" s="72">
        <v>802</v>
      </c>
      <c r="K11" s="72">
        <v>516</v>
      </c>
      <c r="L11" s="73">
        <v>621</v>
      </c>
      <c r="M11" s="61">
        <f t="shared" si="2"/>
        <v>44673</v>
      </c>
      <c r="N11" s="12">
        <f t="shared" si="3"/>
        <v>15625</v>
      </c>
      <c r="O11" s="50">
        <f>SUM(D11:E11)</f>
        <v>14205</v>
      </c>
      <c r="P11" s="35">
        <f t="shared" si="5"/>
        <v>14843</v>
      </c>
      <c r="Q11" s="13">
        <f t="shared" si="1"/>
        <v>29048</v>
      </c>
    </row>
    <row r="12" spans="1:17" x14ac:dyDescent="0.15">
      <c r="A12" s="9" t="s">
        <v>6</v>
      </c>
      <c r="B12" s="72">
        <v>2634</v>
      </c>
      <c r="C12" s="72">
        <v>2700</v>
      </c>
      <c r="D12" s="72">
        <v>3693</v>
      </c>
      <c r="E12" s="72">
        <v>3318</v>
      </c>
      <c r="F12" s="72">
        <v>2637</v>
      </c>
      <c r="G12" s="72">
        <v>2110</v>
      </c>
      <c r="H12" s="72">
        <v>1403</v>
      </c>
      <c r="I12" s="72">
        <v>770</v>
      </c>
      <c r="J12" s="72">
        <v>416</v>
      </c>
      <c r="K12" s="72">
        <v>318</v>
      </c>
      <c r="L12" s="73">
        <v>333</v>
      </c>
      <c r="M12" s="61">
        <f t="shared" si="2"/>
        <v>20332</v>
      </c>
      <c r="N12" s="12">
        <f t="shared" si="3"/>
        <v>5334</v>
      </c>
      <c r="O12" s="50">
        <f t="shared" si="4"/>
        <v>7011</v>
      </c>
      <c r="P12" s="35">
        <f t="shared" si="5"/>
        <v>7987</v>
      </c>
      <c r="Q12" s="13">
        <f t="shared" si="1"/>
        <v>14998</v>
      </c>
    </row>
    <row r="13" spans="1:17" x14ac:dyDescent="0.15">
      <c r="A13" s="9" t="s">
        <v>7</v>
      </c>
      <c r="B13" s="72">
        <v>533</v>
      </c>
      <c r="C13" s="72">
        <v>566</v>
      </c>
      <c r="D13" s="72">
        <v>902</v>
      </c>
      <c r="E13" s="72">
        <v>814</v>
      </c>
      <c r="F13" s="72">
        <v>669</v>
      </c>
      <c r="G13" s="72">
        <v>506</v>
      </c>
      <c r="H13" s="72">
        <v>360</v>
      </c>
      <c r="I13" s="72">
        <v>169</v>
      </c>
      <c r="J13" s="72">
        <v>93</v>
      </c>
      <c r="K13" s="72">
        <v>72</v>
      </c>
      <c r="L13" s="73">
        <v>97</v>
      </c>
      <c r="M13" s="61">
        <f t="shared" si="2"/>
        <v>4781</v>
      </c>
      <c r="N13" s="12">
        <f t="shared" si="3"/>
        <v>1099</v>
      </c>
      <c r="O13" s="50">
        <f t="shared" si="4"/>
        <v>1716</v>
      </c>
      <c r="P13" s="35">
        <f t="shared" si="5"/>
        <v>1966</v>
      </c>
      <c r="Q13" s="13">
        <f t="shared" si="1"/>
        <v>3682</v>
      </c>
    </row>
    <row r="14" spans="1:17" x14ac:dyDescent="0.15">
      <c r="A14" s="9" t="s">
        <v>8</v>
      </c>
      <c r="B14" s="72">
        <v>961</v>
      </c>
      <c r="C14" s="72">
        <v>1099</v>
      </c>
      <c r="D14" s="72">
        <v>1837</v>
      </c>
      <c r="E14" s="72">
        <v>1857</v>
      </c>
      <c r="F14" s="72">
        <v>1582</v>
      </c>
      <c r="G14" s="72">
        <v>1386</v>
      </c>
      <c r="H14" s="72">
        <v>1045</v>
      </c>
      <c r="I14" s="72">
        <v>586</v>
      </c>
      <c r="J14" s="72">
        <v>351</v>
      </c>
      <c r="K14" s="72">
        <v>241</v>
      </c>
      <c r="L14" s="73">
        <v>433</v>
      </c>
      <c r="M14" s="61">
        <f t="shared" si="2"/>
        <v>11378</v>
      </c>
      <c r="N14" s="12">
        <f t="shared" si="3"/>
        <v>2060</v>
      </c>
      <c r="O14" s="50">
        <f t="shared" si="4"/>
        <v>3694</v>
      </c>
      <c r="P14" s="35">
        <f t="shared" si="5"/>
        <v>5624</v>
      </c>
      <c r="Q14" s="13">
        <f t="shared" si="1"/>
        <v>9318</v>
      </c>
    </row>
    <row r="15" spans="1:17" x14ac:dyDescent="0.15">
      <c r="A15" s="9" t="s">
        <v>9</v>
      </c>
      <c r="B15" s="72">
        <v>1347</v>
      </c>
      <c r="C15" s="72">
        <v>1418</v>
      </c>
      <c r="D15" s="72">
        <v>1978</v>
      </c>
      <c r="E15" s="72">
        <v>1802</v>
      </c>
      <c r="F15" s="72">
        <v>1804</v>
      </c>
      <c r="G15" s="72">
        <v>1613</v>
      </c>
      <c r="H15" s="72">
        <v>986</v>
      </c>
      <c r="I15" s="72">
        <v>654</v>
      </c>
      <c r="J15" s="72">
        <v>454</v>
      </c>
      <c r="K15" s="72">
        <v>320</v>
      </c>
      <c r="L15" s="73">
        <v>478</v>
      </c>
      <c r="M15" s="61">
        <f t="shared" si="2"/>
        <v>12854</v>
      </c>
      <c r="N15" s="12">
        <f t="shared" si="3"/>
        <v>2765</v>
      </c>
      <c r="O15" s="50">
        <f t="shared" si="4"/>
        <v>3780</v>
      </c>
      <c r="P15" s="35">
        <f t="shared" si="5"/>
        <v>6309</v>
      </c>
      <c r="Q15" s="13">
        <f t="shared" si="1"/>
        <v>10089</v>
      </c>
    </row>
    <row r="16" spans="1:17" ht="12.75" thickBot="1" x14ac:dyDescent="0.2">
      <c r="A16" s="17" t="s">
        <v>78</v>
      </c>
      <c r="B16" s="74">
        <f>SUM(B10:B15)</f>
        <v>14759</v>
      </c>
      <c r="C16" s="74">
        <f t="shared" ref="C16:M16" si="6">SUM(C10:C15)</f>
        <v>15711</v>
      </c>
      <c r="D16" s="74">
        <f t="shared" si="6"/>
        <v>18039</v>
      </c>
      <c r="E16" s="74">
        <f t="shared" si="6"/>
        <v>16514</v>
      </c>
      <c r="F16" s="74">
        <f t="shared" si="6"/>
        <v>13006</v>
      </c>
      <c r="G16" s="74">
        <f t="shared" si="6"/>
        <v>10808</v>
      </c>
      <c r="H16" s="74">
        <f t="shared" si="6"/>
        <v>6957</v>
      </c>
      <c r="I16" s="74">
        <f t="shared" si="6"/>
        <v>4024</v>
      </c>
      <c r="J16" s="74">
        <f t="shared" si="6"/>
        <v>2340</v>
      </c>
      <c r="K16" s="74">
        <f t="shared" si="6"/>
        <v>1595</v>
      </c>
      <c r="L16" s="75">
        <f t="shared" si="6"/>
        <v>2110</v>
      </c>
      <c r="M16" s="56">
        <f t="shared" si="6"/>
        <v>105863</v>
      </c>
      <c r="N16" s="23">
        <f t="shared" si="3"/>
        <v>30470</v>
      </c>
      <c r="O16" s="51">
        <f t="shared" si="4"/>
        <v>34553</v>
      </c>
      <c r="P16" s="36">
        <f t="shared" si="5"/>
        <v>40840</v>
      </c>
      <c r="Q16" s="24">
        <f t="shared" si="1"/>
        <v>75393</v>
      </c>
    </row>
    <row r="17" spans="1:17" x14ac:dyDescent="0.15">
      <c r="A17" s="16" t="s">
        <v>10</v>
      </c>
      <c r="B17" s="70">
        <v>2628</v>
      </c>
      <c r="C17" s="70">
        <v>2567</v>
      </c>
      <c r="D17" s="70">
        <v>4826</v>
      </c>
      <c r="E17" s="70">
        <v>4362</v>
      </c>
      <c r="F17" s="70">
        <v>3592</v>
      </c>
      <c r="G17" s="70">
        <v>2547</v>
      </c>
      <c r="H17" s="70">
        <v>1696</v>
      </c>
      <c r="I17" s="70">
        <v>980</v>
      </c>
      <c r="J17" s="70">
        <v>571</v>
      </c>
      <c r="K17" s="70">
        <v>356</v>
      </c>
      <c r="L17" s="71">
        <v>417</v>
      </c>
      <c r="M17" s="61">
        <f t="shared" ref="M17:M25" si="7">SUM(B17:L17)</f>
        <v>24542</v>
      </c>
      <c r="N17" s="21">
        <f t="shared" si="3"/>
        <v>5195</v>
      </c>
      <c r="O17" s="49">
        <f t="shared" si="4"/>
        <v>9188</v>
      </c>
      <c r="P17" s="34">
        <f t="shared" si="5"/>
        <v>10159</v>
      </c>
      <c r="Q17" s="22">
        <f t="shared" si="1"/>
        <v>19347</v>
      </c>
    </row>
    <row r="18" spans="1:17" x14ac:dyDescent="0.15">
      <c r="A18" s="9" t="s">
        <v>11</v>
      </c>
      <c r="B18" s="72">
        <v>6048</v>
      </c>
      <c r="C18" s="72">
        <v>6198</v>
      </c>
      <c r="D18" s="72">
        <v>9725</v>
      </c>
      <c r="E18" s="72">
        <v>9366</v>
      </c>
      <c r="F18" s="72">
        <v>7492</v>
      </c>
      <c r="G18" s="72">
        <v>5622</v>
      </c>
      <c r="H18" s="72">
        <v>3694</v>
      </c>
      <c r="I18" s="72">
        <v>2233</v>
      </c>
      <c r="J18" s="72">
        <v>1173</v>
      </c>
      <c r="K18" s="72">
        <v>785</v>
      </c>
      <c r="L18" s="73">
        <v>968</v>
      </c>
      <c r="M18" s="61">
        <f t="shared" si="7"/>
        <v>53304</v>
      </c>
      <c r="N18" s="12">
        <f t="shared" si="3"/>
        <v>12246</v>
      </c>
      <c r="O18" s="50">
        <f t="shared" si="4"/>
        <v>19091</v>
      </c>
      <c r="P18" s="35">
        <f t="shared" si="5"/>
        <v>21967</v>
      </c>
      <c r="Q18" s="13">
        <f t="shared" si="1"/>
        <v>41058</v>
      </c>
    </row>
    <row r="19" spans="1:17" x14ac:dyDescent="0.15">
      <c r="A19" s="9" t="s">
        <v>12</v>
      </c>
      <c r="B19" s="72">
        <v>5089</v>
      </c>
      <c r="C19" s="72">
        <v>4984</v>
      </c>
      <c r="D19" s="72">
        <v>6838</v>
      </c>
      <c r="E19" s="72">
        <v>6104</v>
      </c>
      <c r="F19" s="72">
        <v>4836</v>
      </c>
      <c r="G19" s="72">
        <v>3701</v>
      </c>
      <c r="H19" s="72">
        <v>2327</v>
      </c>
      <c r="I19" s="72">
        <v>1339</v>
      </c>
      <c r="J19" s="72">
        <v>760</v>
      </c>
      <c r="K19" s="72">
        <v>482</v>
      </c>
      <c r="L19" s="73">
        <v>502</v>
      </c>
      <c r="M19" s="61">
        <f t="shared" si="7"/>
        <v>36962</v>
      </c>
      <c r="N19" s="12">
        <f t="shared" si="3"/>
        <v>10073</v>
      </c>
      <c r="O19" s="50">
        <f t="shared" si="4"/>
        <v>12942</v>
      </c>
      <c r="P19" s="35">
        <f t="shared" si="5"/>
        <v>13947</v>
      </c>
      <c r="Q19" s="13">
        <f t="shared" si="1"/>
        <v>26889</v>
      </c>
    </row>
    <row r="20" spans="1:17" x14ac:dyDescent="0.15">
      <c r="A20" s="9" t="s">
        <v>13</v>
      </c>
      <c r="B20" s="72">
        <v>1062</v>
      </c>
      <c r="C20" s="72">
        <v>1309</v>
      </c>
      <c r="D20" s="72">
        <v>1671</v>
      </c>
      <c r="E20" s="72">
        <v>1574</v>
      </c>
      <c r="F20" s="72">
        <v>1328</v>
      </c>
      <c r="G20" s="72">
        <v>1050</v>
      </c>
      <c r="H20" s="72">
        <v>683</v>
      </c>
      <c r="I20" s="72">
        <v>487</v>
      </c>
      <c r="J20" s="72">
        <v>275</v>
      </c>
      <c r="K20" s="72">
        <v>182</v>
      </c>
      <c r="L20" s="73">
        <v>210</v>
      </c>
      <c r="M20" s="61">
        <f t="shared" si="7"/>
        <v>9831</v>
      </c>
      <c r="N20" s="12">
        <f t="shared" si="3"/>
        <v>2371</v>
      </c>
      <c r="O20" s="50">
        <f t="shared" si="4"/>
        <v>3245</v>
      </c>
      <c r="P20" s="35">
        <f t="shared" si="5"/>
        <v>4215</v>
      </c>
      <c r="Q20" s="13">
        <f t="shared" si="1"/>
        <v>7460</v>
      </c>
    </row>
    <row r="21" spans="1:17" x14ac:dyDescent="0.15">
      <c r="A21" s="9" t="s">
        <v>14</v>
      </c>
      <c r="B21" s="72">
        <v>3607</v>
      </c>
      <c r="C21" s="72">
        <v>3619</v>
      </c>
      <c r="D21" s="72">
        <v>5927</v>
      </c>
      <c r="E21" s="72">
        <v>5595</v>
      </c>
      <c r="F21" s="72">
        <v>4547</v>
      </c>
      <c r="G21" s="72">
        <v>3698</v>
      </c>
      <c r="H21" s="72">
        <v>2455</v>
      </c>
      <c r="I21" s="72">
        <v>1345</v>
      </c>
      <c r="J21" s="72">
        <v>799</v>
      </c>
      <c r="K21" s="72">
        <v>442</v>
      </c>
      <c r="L21" s="73">
        <v>616</v>
      </c>
      <c r="M21" s="61">
        <f t="shared" si="7"/>
        <v>32650</v>
      </c>
      <c r="N21" s="12">
        <f t="shared" si="3"/>
        <v>7226</v>
      </c>
      <c r="O21" s="50">
        <f t="shared" si="4"/>
        <v>11522</v>
      </c>
      <c r="P21" s="35">
        <f t="shared" si="5"/>
        <v>13902</v>
      </c>
      <c r="Q21" s="13">
        <f t="shared" si="1"/>
        <v>25424</v>
      </c>
    </row>
    <row r="22" spans="1:17" x14ac:dyDescent="0.15">
      <c r="A22" s="9" t="s">
        <v>15</v>
      </c>
      <c r="B22" s="72">
        <v>196</v>
      </c>
      <c r="C22" s="72">
        <v>206</v>
      </c>
      <c r="D22" s="72">
        <v>292</v>
      </c>
      <c r="E22" s="72">
        <v>254</v>
      </c>
      <c r="F22" s="72">
        <v>218</v>
      </c>
      <c r="G22" s="72">
        <v>169</v>
      </c>
      <c r="H22" s="72">
        <v>134</v>
      </c>
      <c r="I22" s="72">
        <v>62</v>
      </c>
      <c r="J22" s="72">
        <v>42</v>
      </c>
      <c r="K22" s="72">
        <v>25</v>
      </c>
      <c r="L22" s="73">
        <v>33</v>
      </c>
      <c r="M22" s="61">
        <f t="shared" si="7"/>
        <v>1631</v>
      </c>
      <c r="N22" s="12">
        <f t="shared" si="3"/>
        <v>402</v>
      </c>
      <c r="O22" s="50">
        <f t="shared" si="4"/>
        <v>546</v>
      </c>
      <c r="P22" s="35">
        <f t="shared" si="5"/>
        <v>683</v>
      </c>
      <c r="Q22" s="13">
        <f t="shared" si="1"/>
        <v>1229</v>
      </c>
    </row>
    <row r="23" spans="1:17" x14ac:dyDescent="0.15">
      <c r="A23" s="9" t="s">
        <v>16</v>
      </c>
      <c r="B23" s="72">
        <v>619</v>
      </c>
      <c r="C23" s="72">
        <v>613</v>
      </c>
      <c r="D23" s="72">
        <v>1122</v>
      </c>
      <c r="E23" s="72">
        <v>1113</v>
      </c>
      <c r="F23" s="72">
        <v>904</v>
      </c>
      <c r="G23" s="72">
        <v>780</v>
      </c>
      <c r="H23" s="72">
        <v>512</v>
      </c>
      <c r="I23" s="72">
        <v>344</v>
      </c>
      <c r="J23" s="72">
        <v>207</v>
      </c>
      <c r="K23" s="72">
        <v>155</v>
      </c>
      <c r="L23" s="73">
        <v>137</v>
      </c>
      <c r="M23" s="61">
        <f t="shared" si="7"/>
        <v>6506</v>
      </c>
      <c r="N23" s="12">
        <f t="shared" si="3"/>
        <v>1232</v>
      </c>
      <c r="O23" s="50">
        <f t="shared" si="4"/>
        <v>2235</v>
      </c>
      <c r="P23" s="35">
        <f t="shared" si="5"/>
        <v>3039</v>
      </c>
      <c r="Q23" s="13">
        <f t="shared" si="1"/>
        <v>5274</v>
      </c>
    </row>
    <row r="24" spans="1:17" x14ac:dyDescent="0.15">
      <c r="A24" s="9" t="s">
        <v>17</v>
      </c>
      <c r="B24" s="72">
        <v>505</v>
      </c>
      <c r="C24" s="72">
        <v>510</v>
      </c>
      <c r="D24" s="72">
        <v>608</v>
      </c>
      <c r="E24" s="72">
        <v>539</v>
      </c>
      <c r="F24" s="72">
        <v>466</v>
      </c>
      <c r="G24" s="72">
        <v>356</v>
      </c>
      <c r="H24" s="72">
        <v>262</v>
      </c>
      <c r="I24" s="72">
        <v>151</v>
      </c>
      <c r="J24" s="72">
        <v>102</v>
      </c>
      <c r="K24" s="72">
        <v>76</v>
      </c>
      <c r="L24" s="73">
        <v>87</v>
      </c>
      <c r="M24" s="61">
        <f t="shared" si="7"/>
        <v>3662</v>
      </c>
      <c r="N24" s="12">
        <f t="shared" si="3"/>
        <v>1015</v>
      </c>
      <c r="O24" s="50">
        <f t="shared" si="4"/>
        <v>1147</v>
      </c>
      <c r="P24" s="35">
        <f t="shared" si="5"/>
        <v>1500</v>
      </c>
      <c r="Q24" s="13">
        <f t="shared" si="1"/>
        <v>2647</v>
      </c>
    </row>
    <row r="25" spans="1:17" x14ac:dyDescent="0.15">
      <c r="A25" s="9" t="s">
        <v>18</v>
      </c>
      <c r="B25" s="72">
        <v>1257</v>
      </c>
      <c r="C25" s="72">
        <v>1498</v>
      </c>
      <c r="D25" s="72">
        <v>2588</v>
      </c>
      <c r="E25" s="72">
        <v>2454</v>
      </c>
      <c r="F25" s="72">
        <v>1915</v>
      </c>
      <c r="G25" s="72">
        <v>1418</v>
      </c>
      <c r="H25" s="72">
        <v>1025</v>
      </c>
      <c r="I25" s="72">
        <v>628</v>
      </c>
      <c r="J25" s="72">
        <v>345</v>
      </c>
      <c r="K25" s="72">
        <v>210</v>
      </c>
      <c r="L25" s="73">
        <v>283</v>
      </c>
      <c r="M25" s="61">
        <f t="shared" si="7"/>
        <v>13621</v>
      </c>
      <c r="N25" s="12">
        <f t="shared" si="3"/>
        <v>2755</v>
      </c>
      <c r="O25" s="50">
        <f t="shared" si="4"/>
        <v>5042</v>
      </c>
      <c r="P25" s="35">
        <f t="shared" si="5"/>
        <v>5824</v>
      </c>
      <c r="Q25" s="13">
        <f t="shared" si="1"/>
        <v>10866</v>
      </c>
    </row>
    <row r="26" spans="1:17" ht="12.75" thickBot="1" x14ac:dyDescent="0.2">
      <c r="A26" s="17" t="s">
        <v>79</v>
      </c>
      <c r="B26" s="74">
        <f>SUM(B17:B25)</f>
        <v>21011</v>
      </c>
      <c r="C26" s="74">
        <f t="shared" ref="C26:M26" si="8">SUM(C17:C25)</f>
        <v>21504</v>
      </c>
      <c r="D26" s="74">
        <f t="shared" si="8"/>
        <v>33597</v>
      </c>
      <c r="E26" s="74">
        <f t="shared" si="8"/>
        <v>31361</v>
      </c>
      <c r="F26" s="74">
        <f t="shared" si="8"/>
        <v>25298</v>
      </c>
      <c r="G26" s="74">
        <f t="shared" si="8"/>
        <v>19341</v>
      </c>
      <c r="H26" s="74">
        <f t="shared" si="8"/>
        <v>12788</v>
      </c>
      <c r="I26" s="74">
        <f t="shared" si="8"/>
        <v>7569</v>
      </c>
      <c r="J26" s="74">
        <f t="shared" si="8"/>
        <v>4274</v>
      </c>
      <c r="K26" s="74">
        <f t="shared" si="8"/>
        <v>2713</v>
      </c>
      <c r="L26" s="75">
        <f t="shared" si="8"/>
        <v>3253</v>
      </c>
      <c r="M26" s="56">
        <f t="shared" si="8"/>
        <v>182709</v>
      </c>
      <c r="N26" s="23">
        <f t="shared" si="3"/>
        <v>42515</v>
      </c>
      <c r="O26" s="51">
        <f t="shared" si="4"/>
        <v>64958</v>
      </c>
      <c r="P26" s="36">
        <f t="shared" si="5"/>
        <v>75236</v>
      </c>
      <c r="Q26" s="24">
        <f t="shared" si="1"/>
        <v>140194</v>
      </c>
    </row>
    <row r="27" spans="1:17" x14ac:dyDescent="0.15">
      <c r="A27" s="16" t="s">
        <v>19</v>
      </c>
      <c r="B27" s="70">
        <v>837</v>
      </c>
      <c r="C27" s="70">
        <v>832</v>
      </c>
      <c r="D27" s="70">
        <v>1229</v>
      </c>
      <c r="E27" s="70">
        <v>1266</v>
      </c>
      <c r="F27" s="70">
        <v>1088</v>
      </c>
      <c r="G27" s="70">
        <v>873</v>
      </c>
      <c r="H27" s="70">
        <v>611</v>
      </c>
      <c r="I27" s="70">
        <v>352</v>
      </c>
      <c r="J27" s="70">
        <v>227</v>
      </c>
      <c r="K27" s="70">
        <v>137</v>
      </c>
      <c r="L27" s="71">
        <v>145</v>
      </c>
      <c r="M27" s="61">
        <f>SUM(B27:L27)</f>
        <v>7597</v>
      </c>
      <c r="N27" s="21">
        <f>SUM(B27:C27)</f>
        <v>1669</v>
      </c>
      <c r="O27" s="49">
        <f>SUM(D27:E27)</f>
        <v>2495</v>
      </c>
      <c r="P27" s="34">
        <f>SUM(F27:L27)</f>
        <v>3433</v>
      </c>
      <c r="Q27" s="22">
        <f t="shared" si="1"/>
        <v>5928</v>
      </c>
    </row>
    <row r="28" spans="1:17" x14ac:dyDescent="0.15">
      <c r="A28" s="9" t="s">
        <v>20</v>
      </c>
      <c r="B28" s="72">
        <v>247</v>
      </c>
      <c r="C28" s="72">
        <v>212</v>
      </c>
      <c r="D28" s="72">
        <v>310</v>
      </c>
      <c r="E28" s="72">
        <v>343</v>
      </c>
      <c r="F28" s="72">
        <v>270</v>
      </c>
      <c r="G28" s="72">
        <v>285</v>
      </c>
      <c r="H28" s="72">
        <v>167</v>
      </c>
      <c r="I28" s="72">
        <v>94</v>
      </c>
      <c r="J28" s="72">
        <v>67</v>
      </c>
      <c r="K28" s="72">
        <v>53</v>
      </c>
      <c r="L28" s="73">
        <v>57</v>
      </c>
      <c r="M28" s="61">
        <f>SUM(B28:L28)</f>
        <v>2105</v>
      </c>
      <c r="N28" s="12">
        <f>SUM(B28:C28)</f>
        <v>459</v>
      </c>
      <c r="O28" s="50">
        <f>SUM(D28:E28)</f>
        <v>653</v>
      </c>
      <c r="P28" s="35">
        <f>SUM(F28:L28)</f>
        <v>993</v>
      </c>
      <c r="Q28" s="13">
        <f t="shared" si="1"/>
        <v>1646</v>
      </c>
    </row>
    <row r="29" spans="1:17" x14ac:dyDescent="0.15">
      <c r="A29" s="9" t="s">
        <v>21</v>
      </c>
      <c r="B29" s="72">
        <v>556</v>
      </c>
      <c r="C29" s="72">
        <v>528</v>
      </c>
      <c r="D29" s="72">
        <v>612</v>
      </c>
      <c r="E29" s="72">
        <v>600</v>
      </c>
      <c r="F29" s="72">
        <v>513</v>
      </c>
      <c r="G29" s="72">
        <v>402</v>
      </c>
      <c r="H29" s="72">
        <v>266</v>
      </c>
      <c r="I29" s="72">
        <v>178</v>
      </c>
      <c r="J29" s="72">
        <v>59</v>
      </c>
      <c r="K29" s="72">
        <v>55</v>
      </c>
      <c r="L29" s="73">
        <v>68</v>
      </c>
      <c r="M29" s="61">
        <f>SUM(B29:L29)</f>
        <v>3837</v>
      </c>
      <c r="N29" s="12">
        <f>SUM(B29:C29)</f>
        <v>1084</v>
      </c>
      <c r="O29" s="50">
        <f>SUM(D29:E29)</f>
        <v>1212</v>
      </c>
      <c r="P29" s="35">
        <f>SUM(F29:L29)</f>
        <v>1541</v>
      </c>
      <c r="Q29" s="13">
        <f t="shared" si="1"/>
        <v>2753</v>
      </c>
    </row>
    <row r="30" spans="1:17" x14ac:dyDescent="0.15">
      <c r="A30" s="9" t="s">
        <v>22</v>
      </c>
      <c r="B30" s="72">
        <v>151</v>
      </c>
      <c r="C30" s="72">
        <v>153</v>
      </c>
      <c r="D30" s="72">
        <v>183</v>
      </c>
      <c r="E30" s="72">
        <v>210</v>
      </c>
      <c r="F30" s="72">
        <v>162</v>
      </c>
      <c r="G30" s="72">
        <v>125</v>
      </c>
      <c r="H30" s="72">
        <v>78</v>
      </c>
      <c r="I30" s="72">
        <v>38</v>
      </c>
      <c r="J30" s="72">
        <v>25</v>
      </c>
      <c r="K30" s="72">
        <v>29</v>
      </c>
      <c r="L30" s="73">
        <v>23</v>
      </c>
      <c r="M30" s="61">
        <f>SUM(B30:L30)</f>
        <v>1177</v>
      </c>
      <c r="N30" s="12">
        <f>SUM(B30:C30)</f>
        <v>304</v>
      </c>
      <c r="O30" s="50">
        <f>SUM(D30:E30)</f>
        <v>393</v>
      </c>
      <c r="P30" s="35">
        <f>SUM(F30:L30)</f>
        <v>480</v>
      </c>
      <c r="Q30" s="13">
        <f t="shared" si="1"/>
        <v>873</v>
      </c>
    </row>
    <row r="31" spans="1:17" ht="12.75" thickBot="1" x14ac:dyDescent="0.2">
      <c r="A31" s="17" t="s">
        <v>80</v>
      </c>
      <c r="B31" s="74">
        <f t="shared" ref="B31:M31" si="9">SUM(B27:B30)</f>
        <v>1791</v>
      </c>
      <c r="C31" s="74">
        <f t="shared" si="9"/>
        <v>1725</v>
      </c>
      <c r="D31" s="74">
        <f t="shared" si="9"/>
        <v>2334</v>
      </c>
      <c r="E31" s="74">
        <f t="shared" si="9"/>
        <v>2419</v>
      </c>
      <c r="F31" s="74">
        <f t="shared" si="9"/>
        <v>2033</v>
      </c>
      <c r="G31" s="74">
        <f t="shared" si="9"/>
        <v>1685</v>
      </c>
      <c r="H31" s="74">
        <f t="shared" si="9"/>
        <v>1122</v>
      </c>
      <c r="I31" s="74">
        <f t="shared" si="9"/>
        <v>662</v>
      </c>
      <c r="J31" s="74">
        <f t="shared" si="9"/>
        <v>378</v>
      </c>
      <c r="K31" s="74">
        <f t="shared" si="9"/>
        <v>274</v>
      </c>
      <c r="L31" s="75">
        <f t="shared" si="9"/>
        <v>293</v>
      </c>
      <c r="M31" s="56">
        <f t="shared" si="9"/>
        <v>14716</v>
      </c>
      <c r="N31" s="23">
        <f t="shared" si="3"/>
        <v>3516</v>
      </c>
      <c r="O31" s="51">
        <f t="shared" si="4"/>
        <v>4753</v>
      </c>
      <c r="P31" s="36">
        <f t="shared" si="5"/>
        <v>6447</v>
      </c>
      <c r="Q31" s="24">
        <f t="shared" si="1"/>
        <v>11200</v>
      </c>
    </row>
    <row r="32" spans="1:17" x14ac:dyDescent="0.15">
      <c r="A32" s="16" t="s">
        <v>23</v>
      </c>
      <c r="B32" s="70">
        <v>2034</v>
      </c>
      <c r="C32" s="70">
        <v>2227</v>
      </c>
      <c r="D32" s="70">
        <v>2783</v>
      </c>
      <c r="E32" s="70">
        <v>2695</v>
      </c>
      <c r="F32" s="70">
        <v>2232</v>
      </c>
      <c r="G32" s="70">
        <v>1748</v>
      </c>
      <c r="H32" s="70">
        <v>1293</v>
      </c>
      <c r="I32" s="70">
        <v>640</v>
      </c>
      <c r="J32" s="70">
        <v>417</v>
      </c>
      <c r="K32" s="70">
        <v>285</v>
      </c>
      <c r="L32" s="71">
        <v>275</v>
      </c>
      <c r="M32" s="54">
        <f t="shared" ref="M32:M61" si="10">SUM(B32:L32)</f>
        <v>16629</v>
      </c>
      <c r="N32" s="21">
        <f t="shared" si="3"/>
        <v>4261</v>
      </c>
      <c r="O32" s="49">
        <f t="shared" si="4"/>
        <v>5478</v>
      </c>
      <c r="P32" s="34">
        <f t="shared" si="5"/>
        <v>6890</v>
      </c>
      <c r="Q32" s="22">
        <f t="shared" si="1"/>
        <v>12368</v>
      </c>
    </row>
    <row r="33" spans="1:17" x14ac:dyDescent="0.15">
      <c r="A33" s="9" t="s">
        <v>24</v>
      </c>
      <c r="B33" s="72">
        <v>865</v>
      </c>
      <c r="C33" s="72">
        <v>927</v>
      </c>
      <c r="D33" s="72">
        <v>1098</v>
      </c>
      <c r="E33" s="72">
        <v>1047</v>
      </c>
      <c r="F33" s="72">
        <v>846</v>
      </c>
      <c r="G33" s="72">
        <v>703</v>
      </c>
      <c r="H33" s="72">
        <v>455</v>
      </c>
      <c r="I33" s="72">
        <v>283</v>
      </c>
      <c r="J33" s="72">
        <v>137</v>
      </c>
      <c r="K33" s="72">
        <v>87</v>
      </c>
      <c r="L33" s="73">
        <v>122</v>
      </c>
      <c r="M33" s="55">
        <f t="shared" si="10"/>
        <v>6570</v>
      </c>
      <c r="N33" s="12">
        <f t="shared" si="3"/>
        <v>1792</v>
      </c>
      <c r="O33" s="50">
        <f t="shared" si="4"/>
        <v>2145</v>
      </c>
      <c r="P33" s="35">
        <f t="shared" si="5"/>
        <v>2633</v>
      </c>
      <c r="Q33" s="13">
        <f t="shared" si="1"/>
        <v>4778</v>
      </c>
    </row>
    <row r="34" spans="1:17" x14ac:dyDescent="0.15">
      <c r="A34" s="9" t="s">
        <v>25</v>
      </c>
      <c r="B34" s="72">
        <v>2764</v>
      </c>
      <c r="C34" s="72">
        <v>2430</v>
      </c>
      <c r="D34" s="72">
        <v>5491</v>
      </c>
      <c r="E34" s="72">
        <v>4889</v>
      </c>
      <c r="F34" s="72">
        <v>3810</v>
      </c>
      <c r="G34" s="72">
        <v>2940</v>
      </c>
      <c r="H34" s="72">
        <v>1807</v>
      </c>
      <c r="I34" s="72">
        <v>980</v>
      </c>
      <c r="J34" s="72">
        <v>510</v>
      </c>
      <c r="K34" s="72">
        <v>375</v>
      </c>
      <c r="L34" s="73">
        <v>400</v>
      </c>
      <c r="M34" s="55">
        <f t="shared" si="10"/>
        <v>26396</v>
      </c>
      <c r="N34" s="12">
        <f t="shared" si="3"/>
        <v>5194</v>
      </c>
      <c r="O34" s="50">
        <f t="shared" si="4"/>
        <v>10380</v>
      </c>
      <c r="P34" s="35">
        <f t="shared" si="5"/>
        <v>10822</v>
      </c>
      <c r="Q34" s="13">
        <f t="shared" si="1"/>
        <v>21202</v>
      </c>
    </row>
    <row r="35" spans="1:17" x14ac:dyDescent="0.15">
      <c r="A35" s="9" t="s">
        <v>26</v>
      </c>
      <c r="B35" s="72">
        <v>481</v>
      </c>
      <c r="C35" s="72">
        <v>589</v>
      </c>
      <c r="D35" s="72">
        <v>1534</v>
      </c>
      <c r="E35" s="72">
        <v>1406</v>
      </c>
      <c r="F35" s="72">
        <v>1049</v>
      </c>
      <c r="G35" s="72">
        <v>576</v>
      </c>
      <c r="H35" s="72">
        <v>397</v>
      </c>
      <c r="I35" s="72">
        <v>188</v>
      </c>
      <c r="J35" s="72">
        <v>94</v>
      </c>
      <c r="K35" s="72">
        <v>55</v>
      </c>
      <c r="L35" s="73">
        <v>46</v>
      </c>
      <c r="M35" s="55">
        <f t="shared" si="10"/>
        <v>6415</v>
      </c>
      <c r="N35" s="12">
        <f t="shared" si="3"/>
        <v>1070</v>
      </c>
      <c r="O35" s="50">
        <f t="shared" si="4"/>
        <v>2940</v>
      </c>
      <c r="P35" s="35">
        <f t="shared" si="5"/>
        <v>2405</v>
      </c>
      <c r="Q35" s="13">
        <f t="shared" si="1"/>
        <v>5345</v>
      </c>
    </row>
    <row r="36" spans="1:17" ht="12.75" thickBot="1" x14ac:dyDescent="0.2">
      <c r="A36" s="17" t="s">
        <v>81</v>
      </c>
      <c r="B36" s="74">
        <f>SUM(B32:B35)</f>
        <v>6144</v>
      </c>
      <c r="C36" s="74">
        <f t="shared" ref="C36:M36" si="11">SUM(C32:C35)</f>
        <v>6173</v>
      </c>
      <c r="D36" s="74">
        <f t="shared" si="11"/>
        <v>10906</v>
      </c>
      <c r="E36" s="74">
        <f t="shared" si="11"/>
        <v>10037</v>
      </c>
      <c r="F36" s="74">
        <f t="shared" si="11"/>
        <v>7937</v>
      </c>
      <c r="G36" s="74">
        <f t="shared" si="11"/>
        <v>5967</v>
      </c>
      <c r="H36" s="74">
        <f t="shared" si="11"/>
        <v>3952</v>
      </c>
      <c r="I36" s="74">
        <f t="shared" si="11"/>
        <v>2091</v>
      </c>
      <c r="J36" s="74">
        <f t="shared" si="11"/>
        <v>1158</v>
      </c>
      <c r="K36" s="74">
        <f t="shared" si="11"/>
        <v>802</v>
      </c>
      <c r="L36" s="75">
        <f t="shared" si="11"/>
        <v>843</v>
      </c>
      <c r="M36" s="56">
        <f t="shared" si="11"/>
        <v>56010</v>
      </c>
      <c r="N36" s="23">
        <f t="shared" si="3"/>
        <v>12317</v>
      </c>
      <c r="O36" s="51">
        <f t="shared" si="4"/>
        <v>20943</v>
      </c>
      <c r="P36" s="36">
        <f t="shared" si="5"/>
        <v>22750</v>
      </c>
      <c r="Q36" s="24">
        <f t="shared" si="1"/>
        <v>43693</v>
      </c>
    </row>
    <row r="37" spans="1:17" x14ac:dyDescent="0.15">
      <c r="A37" s="16" t="s">
        <v>125</v>
      </c>
      <c r="B37" s="76">
        <v>336</v>
      </c>
      <c r="C37" s="70">
        <v>365</v>
      </c>
      <c r="D37" s="70">
        <v>595</v>
      </c>
      <c r="E37" s="70">
        <v>477</v>
      </c>
      <c r="F37" s="70">
        <v>445</v>
      </c>
      <c r="G37" s="70">
        <v>315</v>
      </c>
      <c r="H37" s="70">
        <v>240</v>
      </c>
      <c r="I37" s="70">
        <v>127</v>
      </c>
      <c r="J37" s="70">
        <v>55</v>
      </c>
      <c r="K37" s="70">
        <v>55</v>
      </c>
      <c r="L37" s="71">
        <v>48</v>
      </c>
      <c r="M37" s="54">
        <f t="shared" si="10"/>
        <v>3058</v>
      </c>
      <c r="N37" s="21">
        <f t="shared" si="3"/>
        <v>701</v>
      </c>
      <c r="O37" s="49">
        <f t="shared" si="4"/>
        <v>1072</v>
      </c>
      <c r="P37" s="34">
        <f t="shared" si="5"/>
        <v>1285</v>
      </c>
      <c r="Q37" s="22">
        <f t="shared" si="1"/>
        <v>2357</v>
      </c>
    </row>
    <row r="38" spans="1:17" x14ac:dyDescent="0.15">
      <c r="A38" s="9" t="s">
        <v>27</v>
      </c>
      <c r="B38" s="77">
        <v>422</v>
      </c>
      <c r="C38" s="72">
        <v>368</v>
      </c>
      <c r="D38" s="72">
        <v>833</v>
      </c>
      <c r="E38" s="72">
        <v>900</v>
      </c>
      <c r="F38" s="72">
        <v>621</v>
      </c>
      <c r="G38" s="72">
        <v>467</v>
      </c>
      <c r="H38" s="72">
        <v>248</v>
      </c>
      <c r="I38" s="72">
        <v>149</v>
      </c>
      <c r="J38" s="72">
        <v>96</v>
      </c>
      <c r="K38" s="72">
        <v>56</v>
      </c>
      <c r="L38" s="73">
        <v>66</v>
      </c>
      <c r="M38" s="55">
        <f t="shared" si="10"/>
        <v>4226</v>
      </c>
      <c r="N38" s="12">
        <f t="shared" si="3"/>
        <v>790</v>
      </c>
      <c r="O38" s="50">
        <f t="shared" si="4"/>
        <v>1733</v>
      </c>
      <c r="P38" s="35">
        <f t="shared" si="5"/>
        <v>1703</v>
      </c>
      <c r="Q38" s="13">
        <f t="shared" si="1"/>
        <v>3436</v>
      </c>
    </row>
    <row r="39" spans="1:17" x14ac:dyDescent="0.15">
      <c r="A39" s="9" t="s">
        <v>28</v>
      </c>
      <c r="B39" s="77">
        <v>86</v>
      </c>
      <c r="C39" s="72">
        <v>80</v>
      </c>
      <c r="D39" s="72">
        <v>167</v>
      </c>
      <c r="E39" s="72">
        <v>235</v>
      </c>
      <c r="F39" s="72">
        <v>212</v>
      </c>
      <c r="G39" s="72">
        <v>172</v>
      </c>
      <c r="H39" s="72">
        <v>158</v>
      </c>
      <c r="I39" s="72">
        <v>104</v>
      </c>
      <c r="J39" s="72">
        <v>71</v>
      </c>
      <c r="K39" s="72">
        <v>60</v>
      </c>
      <c r="L39" s="73">
        <v>30</v>
      </c>
      <c r="M39" s="55">
        <f t="shared" si="10"/>
        <v>1375</v>
      </c>
      <c r="N39" s="12">
        <f t="shared" si="3"/>
        <v>166</v>
      </c>
      <c r="O39" s="50">
        <f t="shared" si="4"/>
        <v>402</v>
      </c>
      <c r="P39" s="35">
        <f t="shared" si="5"/>
        <v>807</v>
      </c>
      <c r="Q39" s="13">
        <f t="shared" si="1"/>
        <v>1209</v>
      </c>
    </row>
    <row r="40" spans="1:17" x14ac:dyDescent="0.15">
      <c r="A40" s="9" t="s">
        <v>29</v>
      </c>
      <c r="B40" s="77">
        <v>1778</v>
      </c>
      <c r="C40" s="72">
        <v>1747</v>
      </c>
      <c r="D40" s="72">
        <v>2873</v>
      </c>
      <c r="E40" s="72">
        <v>2368</v>
      </c>
      <c r="F40" s="72">
        <v>2018</v>
      </c>
      <c r="G40" s="72">
        <v>1514</v>
      </c>
      <c r="H40" s="72">
        <v>965</v>
      </c>
      <c r="I40" s="72">
        <v>570</v>
      </c>
      <c r="J40" s="72">
        <v>362</v>
      </c>
      <c r="K40" s="72">
        <v>266</v>
      </c>
      <c r="L40" s="73">
        <v>292</v>
      </c>
      <c r="M40" s="55">
        <f t="shared" si="10"/>
        <v>14753</v>
      </c>
      <c r="N40" s="12">
        <f t="shared" si="3"/>
        <v>3525</v>
      </c>
      <c r="O40" s="50">
        <f t="shared" si="4"/>
        <v>5241</v>
      </c>
      <c r="P40" s="35">
        <f t="shared" si="5"/>
        <v>5987</v>
      </c>
      <c r="Q40" s="13">
        <f t="shared" si="1"/>
        <v>11228</v>
      </c>
    </row>
    <row r="41" spans="1:17" x14ac:dyDescent="0.15">
      <c r="A41" s="9" t="s">
        <v>30</v>
      </c>
      <c r="B41" s="77">
        <v>171</v>
      </c>
      <c r="C41" s="72">
        <v>244</v>
      </c>
      <c r="D41" s="72">
        <v>703</v>
      </c>
      <c r="E41" s="72">
        <v>606</v>
      </c>
      <c r="F41" s="72">
        <v>584</v>
      </c>
      <c r="G41" s="72">
        <v>419</v>
      </c>
      <c r="H41" s="72">
        <v>281</v>
      </c>
      <c r="I41" s="72">
        <v>185</v>
      </c>
      <c r="J41" s="72">
        <v>121</v>
      </c>
      <c r="K41" s="72">
        <v>69</v>
      </c>
      <c r="L41" s="73">
        <v>83</v>
      </c>
      <c r="M41" s="55">
        <f t="shared" si="10"/>
        <v>3466</v>
      </c>
      <c r="N41" s="12">
        <f t="shared" si="3"/>
        <v>415</v>
      </c>
      <c r="O41" s="50">
        <f t="shared" si="4"/>
        <v>1309</v>
      </c>
      <c r="P41" s="35">
        <f t="shared" si="5"/>
        <v>1742</v>
      </c>
      <c r="Q41" s="13">
        <f t="shared" si="1"/>
        <v>3051</v>
      </c>
    </row>
    <row r="42" spans="1:17" x14ac:dyDescent="0.15">
      <c r="A42" s="9" t="s">
        <v>31</v>
      </c>
      <c r="B42" s="77">
        <v>23</v>
      </c>
      <c r="C42" s="72">
        <v>41</v>
      </c>
      <c r="D42" s="72">
        <v>160</v>
      </c>
      <c r="E42" s="72">
        <v>94</v>
      </c>
      <c r="F42" s="72">
        <v>114</v>
      </c>
      <c r="G42" s="72">
        <v>60</v>
      </c>
      <c r="H42" s="72">
        <v>57</v>
      </c>
      <c r="I42" s="72">
        <v>40</v>
      </c>
      <c r="J42" s="72">
        <v>24</v>
      </c>
      <c r="K42" s="72">
        <v>6</v>
      </c>
      <c r="L42" s="73">
        <v>7</v>
      </c>
      <c r="M42" s="55">
        <f t="shared" si="10"/>
        <v>626</v>
      </c>
      <c r="N42" s="12">
        <f t="shared" si="3"/>
        <v>64</v>
      </c>
      <c r="O42" s="50">
        <f t="shared" si="4"/>
        <v>254</v>
      </c>
      <c r="P42" s="35">
        <f t="shared" si="5"/>
        <v>308</v>
      </c>
      <c r="Q42" s="13">
        <f t="shared" si="1"/>
        <v>562</v>
      </c>
    </row>
    <row r="43" spans="1:17" ht="12.75" thickBot="1" x14ac:dyDescent="0.2">
      <c r="A43" s="17" t="s">
        <v>82</v>
      </c>
      <c r="B43" s="78">
        <f>SUM(B37:B42)</f>
        <v>2816</v>
      </c>
      <c r="C43" s="74">
        <f t="shared" ref="C43:M43" si="12">SUM(C37:C42)</f>
        <v>2845</v>
      </c>
      <c r="D43" s="74">
        <f t="shared" si="12"/>
        <v>5331</v>
      </c>
      <c r="E43" s="74">
        <f t="shared" si="12"/>
        <v>4680</v>
      </c>
      <c r="F43" s="74">
        <f t="shared" si="12"/>
        <v>3994</v>
      </c>
      <c r="G43" s="74">
        <f t="shared" si="12"/>
        <v>2947</v>
      </c>
      <c r="H43" s="74">
        <f t="shared" si="12"/>
        <v>1949</v>
      </c>
      <c r="I43" s="74">
        <f t="shared" si="12"/>
        <v>1175</v>
      </c>
      <c r="J43" s="74">
        <f t="shared" si="12"/>
        <v>729</v>
      </c>
      <c r="K43" s="74">
        <f t="shared" si="12"/>
        <v>512</v>
      </c>
      <c r="L43" s="75">
        <f t="shared" si="12"/>
        <v>526</v>
      </c>
      <c r="M43" s="56">
        <f t="shared" si="12"/>
        <v>27504</v>
      </c>
      <c r="N43" s="23">
        <f t="shared" si="3"/>
        <v>5661</v>
      </c>
      <c r="O43" s="51">
        <f t="shared" si="4"/>
        <v>10011</v>
      </c>
      <c r="P43" s="36">
        <f t="shared" si="5"/>
        <v>11832</v>
      </c>
      <c r="Q43" s="24">
        <f t="shared" si="1"/>
        <v>21843</v>
      </c>
    </row>
    <row r="44" spans="1:17" x14ac:dyDescent="0.15">
      <c r="A44" s="16" t="s">
        <v>32</v>
      </c>
      <c r="B44" s="76">
        <v>1614</v>
      </c>
      <c r="C44" s="70">
        <v>1463</v>
      </c>
      <c r="D44" s="70">
        <v>1567</v>
      </c>
      <c r="E44" s="70">
        <v>1413</v>
      </c>
      <c r="F44" s="70">
        <v>1116</v>
      </c>
      <c r="G44" s="70">
        <v>849</v>
      </c>
      <c r="H44" s="70">
        <v>560</v>
      </c>
      <c r="I44" s="70">
        <v>239</v>
      </c>
      <c r="J44" s="70">
        <v>161</v>
      </c>
      <c r="K44" s="70">
        <v>79</v>
      </c>
      <c r="L44" s="71">
        <v>78</v>
      </c>
      <c r="M44" s="54">
        <f t="shared" si="10"/>
        <v>9139</v>
      </c>
      <c r="N44" s="21">
        <f t="shared" si="3"/>
        <v>3077</v>
      </c>
      <c r="O44" s="49">
        <f t="shared" si="4"/>
        <v>2980</v>
      </c>
      <c r="P44" s="34">
        <f t="shared" si="5"/>
        <v>3082</v>
      </c>
      <c r="Q44" s="22">
        <f t="shared" si="1"/>
        <v>6062</v>
      </c>
    </row>
    <row r="45" spans="1:17" x14ac:dyDescent="0.15">
      <c r="A45" s="9" t="s">
        <v>33</v>
      </c>
      <c r="B45" s="77">
        <v>1128</v>
      </c>
      <c r="C45" s="72">
        <v>1154</v>
      </c>
      <c r="D45" s="72">
        <v>2136</v>
      </c>
      <c r="E45" s="72">
        <v>1637</v>
      </c>
      <c r="F45" s="72">
        <v>1231</v>
      </c>
      <c r="G45" s="72">
        <v>1148</v>
      </c>
      <c r="H45" s="72">
        <v>693</v>
      </c>
      <c r="I45" s="72">
        <v>350</v>
      </c>
      <c r="J45" s="72">
        <v>180</v>
      </c>
      <c r="K45" s="72">
        <v>125</v>
      </c>
      <c r="L45" s="73">
        <v>124</v>
      </c>
      <c r="M45" s="55">
        <f t="shared" si="10"/>
        <v>9906</v>
      </c>
      <c r="N45" s="12">
        <f t="shared" si="3"/>
        <v>2282</v>
      </c>
      <c r="O45" s="50">
        <f t="shared" si="4"/>
        <v>3773</v>
      </c>
      <c r="P45" s="35">
        <f t="shared" si="5"/>
        <v>3851</v>
      </c>
      <c r="Q45" s="13">
        <f t="shared" si="1"/>
        <v>7624</v>
      </c>
    </row>
    <row r="46" spans="1:17" x14ac:dyDescent="0.15">
      <c r="A46" s="9" t="s">
        <v>34</v>
      </c>
      <c r="B46" s="77">
        <v>2087</v>
      </c>
      <c r="C46" s="72">
        <v>2087</v>
      </c>
      <c r="D46" s="72">
        <v>2561</v>
      </c>
      <c r="E46" s="72">
        <v>2544</v>
      </c>
      <c r="F46" s="72">
        <v>1912</v>
      </c>
      <c r="G46" s="72">
        <v>1711</v>
      </c>
      <c r="H46" s="72">
        <v>1117</v>
      </c>
      <c r="I46" s="72">
        <v>640</v>
      </c>
      <c r="J46" s="72">
        <v>383</v>
      </c>
      <c r="K46" s="72">
        <v>229</v>
      </c>
      <c r="L46" s="73">
        <v>236</v>
      </c>
      <c r="M46" s="55">
        <f t="shared" si="10"/>
        <v>15507</v>
      </c>
      <c r="N46" s="12">
        <f t="shared" si="3"/>
        <v>4174</v>
      </c>
      <c r="O46" s="50">
        <f t="shared" si="4"/>
        <v>5105</v>
      </c>
      <c r="P46" s="35">
        <f t="shared" si="5"/>
        <v>6228</v>
      </c>
      <c r="Q46" s="13">
        <f t="shared" si="1"/>
        <v>11333</v>
      </c>
    </row>
    <row r="47" spans="1:17" x14ac:dyDescent="0.15">
      <c r="A47" s="9" t="s">
        <v>35</v>
      </c>
      <c r="B47" s="77">
        <v>1138</v>
      </c>
      <c r="C47" s="72">
        <v>1309</v>
      </c>
      <c r="D47" s="72">
        <v>1626</v>
      </c>
      <c r="E47" s="72">
        <v>1495</v>
      </c>
      <c r="F47" s="72">
        <v>1227</v>
      </c>
      <c r="G47" s="72">
        <v>933</v>
      </c>
      <c r="H47" s="72">
        <v>620</v>
      </c>
      <c r="I47" s="72">
        <v>407</v>
      </c>
      <c r="J47" s="72">
        <v>245</v>
      </c>
      <c r="K47" s="72">
        <v>154</v>
      </c>
      <c r="L47" s="73">
        <v>178</v>
      </c>
      <c r="M47" s="55">
        <f t="shared" si="10"/>
        <v>9332</v>
      </c>
      <c r="N47" s="12">
        <f t="shared" si="3"/>
        <v>2447</v>
      </c>
      <c r="O47" s="50">
        <f t="shared" si="4"/>
        <v>3121</v>
      </c>
      <c r="P47" s="35">
        <f t="shared" si="5"/>
        <v>3764</v>
      </c>
      <c r="Q47" s="13">
        <f t="shared" si="1"/>
        <v>6885</v>
      </c>
    </row>
    <row r="48" spans="1:17" x14ac:dyDescent="0.15">
      <c r="A48" s="9" t="s">
        <v>36</v>
      </c>
      <c r="B48" s="77">
        <v>396</v>
      </c>
      <c r="C48" s="72">
        <v>365</v>
      </c>
      <c r="D48" s="72">
        <v>478</v>
      </c>
      <c r="E48" s="72">
        <v>446</v>
      </c>
      <c r="F48" s="72">
        <v>401</v>
      </c>
      <c r="G48" s="72">
        <v>353</v>
      </c>
      <c r="H48" s="72">
        <v>213</v>
      </c>
      <c r="I48" s="72">
        <v>159</v>
      </c>
      <c r="J48" s="72">
        <v>102</v>
      </c>
      <c r="K48" s="72">
        <v>59</v>
      </c>
      <c r="L48" s="73">
        <v>81</v>
      </c>
      <c r="M48" s="55">
        <f t="shared" si="10"/>
        <v>3053</v>
      </c>
      <c r="N48" s="12">
        <f t="shared" si="3"/>
        <v>761</v>
      </c>
      <c r="O48" s="50">
        <f t="shared" si="4"/>
        <v>924</v>
      </c>
      <c r="P48" s="35">
        <f t="shared" si="5"/>
        <v>1368</v>
      </c>
      <c r="Q48" s="13">
        <f t="shared" si="1"/>
        <v>2292</v>
      </c>
    </row>
    <row r="49" spans="1:17" ht="12.75" thickBot="1" x14ac:dyDescent="0.2">
      <c r="A49" s="17" t="s">
        <v>83</v>
      </c>
      <c r="B49" s="78">
        <f>SUM(B44:B48)</f>
        <v>6363</v>
      </c>
      <c r="C49" s="74">
        <f t="shared" ref="C49:M49" si="13">SUM(C44:C48)</f>
        <v>6378</v>
      </c>
      <c r="D49" s="74">
        <f t="shared" si="13"/>
        <v>8368</v>
      </c>
      <c r="E49" s="74">
        <f t="shared" si="13"/>
        <v>7535</v>
      </c>
      <c r="F49" s="74">
        <f t="shared" si="13"/>
        <v>5887</v>
      </c>
      <c r="G49" s="74">
        <f t="shared" si="13"/>
        <v>4994</v>
      </c>
      <c r="H49" s="74">
        <f t="shared" si="13"/>
        <v>3203</v>
      </c>
      <c r="I49" s="74">
        <f t="shared" si="13"/>
        <v>1795</v>
      </c>
      <c r="J49" s="74">
        <f t="shared" si="13"/>
        <v>1071</v>
      </c>
      <c r="K49" s="74">
        <f t="shared" si="13"/>
        <v>646</v>
      </c>
      <c r="L49" s="75">
        <f t="shared" si="13"/>
        <v>697</v>
      </c>
      <c r="M49" s="56">
        <f t="shared" si="13"/>
        <v>46937</v>
      </c>
      <c r="N49" s="23">
        <f t="shared" si="3"/>
        <v>12741</v>
      </c>
      <c r="O49" s="51">
        <f t="shared" si="4"/>
        <v>15903</v>
      </c>
      <c r="P49" s="36">
        <f t="shared" si="5"/>
        <v>18293</v>
      </c>
      <c r="Q49" s="24">
        <f t="shared" si="1"/>
        <v>34196</v>
      </c>
    </row>
    <row r="50" spans="1:17" x14ac:dyDescent="0.15">
      <c r="A50" s="16" t="s">
        <v>37</v>
      </c>
      <c r="B50" s="76">
        <v>479</v>
      </c>
      <c r="C50" s="70">
        <v>640</v>
      </c>
      <c r="D50" s="70">
        <v>800</v>
      </c>
      <c r="E50" s="70">
        <v>756</v>
      </c>
      <c r="F50" s="70">
        <v>624</v>
      </c>
      <c r="G50" s="70">
        <v>567</v>
      </c>
      <c r="H50" s="70">
        <v>405</v>
      </c>
      <c r="I50" s="70">
        <v>293</v>
      </c>
      <c r="J50" s="70">
        <v>184</v>
      </c>
      <c r="K50" s="70">
        <v>123</v>
      </c>
      <c r="L50" s="71">
        <v>228</v>
      </c>
      <c r="M50" s="54">
        <f t="shared" si="10"/>
        <v>5099</v>
      </c>
      <c r="N50" s="21">
        <f t="shared" si="3"/>
        <v>1119</v>
      </c>
      <c r="O50" s="49">
        <f t="shared" si="4"/>
        <v>1556</v>
      </c>
      <c r="P50" s="34">
        <f t="shared" si="5"/>
        <v>2424</v>
      </c>
      <c r="Q50" s="22">
        <f t="shared" si="1"/>
        <v>3980</v>
      </c>
    </row>
    <row r="51" spans="1:17" x14ac:dyDescent="0.15">
      <c r="A51" s="9" t="s">
        <v>38</v>
      </c>
      <c r="B51" s="77">
        <v>279</v>
      </c>
      <c r="C51" s="72">
        <v>375</v>
      </c>
      <c r="D51" s="72">
        <v>783</v>
      </c>
      <c r="E51" s="72">
        <v>973</v>
      </c>
      <c r="F51" s="72">
        <v>720</v>
      </c>
      <c r="G51" s="72">
        <v>499</v>
      </c>
      <c r="H51" s="72">
        <v>428</v>
      </c>
      <c r="I51" s="72">
        <v>299</v>
      </c>
      <c r="J51" s="72">
        <v>175</v>
      </c>
      <c r="K51" s="72">
        <v>121</v>
      </c>
      <c r="L51" s="73">
        <v>150</v>
      </c>
      <c r="M51" s="55">
        <f t="shared" si="10"/>
        <v>4802</v>
      </c>
      <c r="N51" s="12">
        <f t="shared" si="3"/>
        <v>654</v>
      </c>
      <c r="O51" s="50">
        <f t="shared" si="4"/>
        <v>1756</v>
      </c>
      <c r="P51" s="35">
        <f t="shared" si="5"/>
        <v>2392</v>
      </c>
      <c r="Q51" s="13">
        <f t="shared" si="1"/>
        <v>4148</v>
      </c>
    </row>
    <row r="52" spans="1:17" x14ac:dyDescent="0.15">
      <c r="A52" s="9" t="s">
        <v>39</v>
      </c>
      <c r="B52" s="77">
        <v>773</v>
      </c>
      <c r="C52" s="72">
        <v>609</v>
      </c>
      <c r="D52" s="72">
        <v>851</v>
      </c>
      <c r="E52" s="72">
        <v>911</v>
      </c>
      <c r="F52" s="72">
        <v>781</v>
      </c>
      <c r="G52" s="72">
        <v>581</v>
      </c>
      <c r="H52" s="72">
        <v>395</v>
      </c>
      <c r="I52" s="72">
        <v>262</v>
      </c>
      <c r="J52" s="72">
        <v>169</v>
      </c>
      <c r="K52" s="72">
        <v>119</v>
      </c>
      <c r="L52" s="73">
        <v>107</v>
      </c>
      <c r="M52" s="55">
        <f t="shared" si="10"/>
        <v>5558</v>
      </c>
      <c r="N52" s="12">
        <f t="shared" si="3"/>
        <v>1382</v>
      </c>
      <c r="O52" s="50">
        <f t="shared" si="4"/>
        <v>1762</v>
      </c>
      <c r="P52" s="35">
        <f t="shared" si="5"/>
        <v>2414</v>
      </c>
      <c r="Q52" s="13">
        <f t="shared" si="1"/>
        <v>4176</v>
      </c>
    </row>
    <row r="53" spans="1:17" x14ac:dyDescent="0.15">
      <c r="A53" s="9" t="s">
        <v>40</v>
      </c>
      <c r="B53" s="77">
        <v>403</v>
      </c>
      <c r="C53" s="72">
        <v>507</v>
      </c>
      <c r="D53" s="72">
        <v>712</v>
      </c>
      <c r="E53" s="72">
        <v>574</v>
      </c>
      <c r="F53" s="72">
        <v>458</v>
      </c>
      <c r="G53" s="72">
        <v>383</v>
      </c>
      <c r="H53" s="72">
        <v>292</v>
      </c>
      <c r="I53" s="72">
        <v>169</v>
      </c>
      <c r="J53" s="72">
        <v>116</v>
      </c>
      <c r="K53" s="72">
        <v>76</v>
      </c>
      <c r="L53" s="73">
        <v>93</v>
      </c>
      <c r="M53" s="55">
        <f t="shared" si="10"/>
        <v>3783</v>
      </c>
      <c r="N53" s="12">
        <f t="shared" si="3"/>
        <v>910</v>
      </c>
      <c r="O53" s="50">
        <f t="shared" si="4"/>
        <v>1286</v>
      </c>
      <c r="P53" s="35">
        <f t="shared" si="5"/>
        <v>1587</v>
      </c>
      <c r="Q53" s="13">
        <f t="shared" si="1"/>
        <v>2873</v>
      </c>
    </row>
    <row r="54" spans="1:17" ht="12.75" thickBot="1" x14ac:dyDescent="0.2">
      <c r="A54" s="17" t="s">
        <v>84</v>
      </c>
      <c r="B54" s="78">
        <f>SUM(B50:B53)</f>
        <v>1934</v>
      </c>
      <c r="C54" s="74">
        <f t="shared" ref="C54:M54" si="14">SUM(C50:C53)</f>
        <v>2131</v>
      </c>
      <c r="D54" s="74">
        <f t="shared" si="14"/>
        <v>3146</v>
      </c>
      <c r="E54" s="74">
        <f t="shared" si="14"/>
        <v>3214</v>
      </c>
      <c r="F54" s="74">
        <f t="shared" si="14"/>
        <v>2583</v>
      </c>
      <c r="G54" s="74">
        <f t="shared" si="14"/>
        <v>2030</v>
      </c>
      <c r="H54" s="74">
        <f t="shared" si="14"/>
        <v>1520</v>
      </c>
      <c r="I54" s="74">
        <f t="shared" si="14"/>
        <v>1023</v>
      </c>
      <c r="J54" s="74">
        <f t="shared" si="14"/>
        <v>644</v>
      </c>
      <c r="K54" s="74">
        <f t="shared" si="14"/>
        <v>439</v>
      </c>
      <c r="L54" s="75">
        <f t="shared" si="14"/>
        <v>578</v>
      </c>
      <c r="M54" s="56">
        <f t="shared" si="14"/>
        <v>19242</v>
      </c>
      <c r="N54" s="23">
        <f t="shared" si="3"/>
        <v>4065</v>
      </c>
      <c r="O54" s="51">
        <f t="shared" si="4"/>
        <v>6360</v>
      </c>
      <c r="P54" s="36">
        <f t="shared" si="5"/>
        <v>8817</v>
      </c>
      <c r="Q54" s="24">
        <f t="shared" si="1"/>
        <v>15177</v>
      </c>
    </row>
    <row r="55" spans="1:17" x14ac:dyDescent="0.15">
      <c r="A55" s="16" t="s">
        <v>41</v>
      </c>
      <c r="B55" s="76">
        <v>1766</v>
      </c>
      <c r="C55" s="70">
        <v>1981</v>
      </c>
      <c r="D55" s="70">
        <v>2475</v>
      </c>
      <c r="E55" s="70">
        <v>2190</v>
      </c>
      <c r="F55" s="70">
        <v>1807</v>
      </c>
      <c r="G55" s="70">
        <v>1527</v>
      </c>
      <c r="H55" s="70">
        <v>949</v>
      </c>
      <c r="I55" s="70">
        <v>526</v>
      </c>
      <c r="J55" s="70">
        <v>318</v>
      </c>
      <c r="K55" s="70">
        <v>231</v>
      </c>
      <c r="L55" s="71">
        <v>251</v>
      </c>
      <c r="M55" s="54">
        <f t="shared" si="10"/>
        <v>14021</v>
      </c>
      <c r="N55" s="21">
        <f t="shared" si="3"/>
        <v>3747</v>
      </c>
      <c r="O55" s="49">
        <f t="shared" si="4"/>
        <v>4665</v>
      </c>
      <c r="P55" s="34">
        <f t="shared" si="5"/>
        <v>5609</v>
      </c>
      <c r="Q55" s="22">
        <f t="shared" si="1"/>
        <v>10274</v>
      </c>
    </row>
    <row r="56" spans="1:17" x14ac:dyDescent="0.15">
      <c r="A56" s="9" t="s">
        <v>42</v>
      </c>
      <c r="B56" s="77">
        <v>281</v>
      </c>
      <c r="C56" s="72">
        <v>308</v>
      </c>
      <c r="D56" s="72">
        <v>455</v>
      </c>
      <c r="E56" s="72">
        <v>403</v>
      </c>
      <c r="F56" s="72">
        <v>411</v>
      </c>
      <c r="G56" s="72">
        <v>322</v>
      </c>
      <c r="H56" s="72">
        <v>242</v>
      </c>
      <c r="I56" s="72">
        <v>115</v>
      </c>
      <c r="J56" s="72">
        <v>54</v>
      </c>
      <c r="K56" s="72">
        <v>66</v>
      </c>
      <c r="L56" s="73">
        <v>104</v>
      </c>
      <c r="M56" s="55">
        <f t="shared" si="10"/>
        <v>2761</v>
      </c>
      <c r="N56" s="12">
        <f t="shared" si="3"/>
        <v>589</v>
      </c>
      <c r="O56" s="50">
        <f t="shared" si="4"/>
        <v>858</v>
      </c>
      <c r="P56" s="35">
        <f t="shared" si="5"/>
        <v>1314</v>
      </c>
      <c r="Q56" s="13">
        <f t="shared" si="1"/>
        <v>2172</v>
      </c>
    </row>
    <row r="57" spans="1:17" x14ac:dyDescent="0.15">
      <c r="A57" s="9" t="s">
        <v>43</v>
      </c>
      <c r="B57" s="77">
        <v>736</v>
      </c>
      <c r="C57" s="72">
        <v>1039</v>
      </c>
      <c r="D57" s="72">
        <v>1454</v>
      </c>
      <c r="E57" s="72">
        <v>1409</v>
      </c>
      <c r="F57" s="72">
        <v>1174</v>
      </c>
      <c r="G57" s="72">
        <v>1049</v>
      </c>
      <c r="H57" s="72">
        <v>794</v>
      </c>
      <c r="I57" s="72">
        <v>398</v>
      </c>
      <c r="J57" s="72">
        <v>244</v>
      </c>
      <c r="K57" s="72">
        <v>176</v>
      </c>
      <c r="L57" s="73">
        <v>254</v>
      </c>
      <c r="M57" s="55">
        <f t="shared" si="10"/>
        <v>8727</v>
      </c>
      <c r="N57" s="12">
        <f t="shared" si="3"/>
        <v>1775</v>
      </c>
      <c r="O57" s="50">
        <f t="shared" si="4"/>
        <v>2863</v>
      </c>
      <c r="P57" s="35">
        <f t="shared" si="5"/>
        <v>4089</v>
      </c>
      <c r="Q57" s="13">
        <f t="shared" si="1"/>
        <v>6952</v>
      </c>
    </row>
    <row r="58" spans="1:17" x14ac:dyDescent="0.15">
      <c r="A58" s="9" t="s">
        <v>44</v>
      </c>
      <c r="B58" s="77">
        <v>5342</v>
      </c>
      <c r="C58" s="72">
        <v>6742</v>
      </c>
      <c r="D58" s="72">
        <v>8234</v>
      </c>
      <c r="E58" s="72">
        <v>7408</v>
      </c>
      <c r="F58" s="72">
        <v>5715</v>
      </c>
      <c r="G58" s="72">
        <v>4315</v>
      </c>
      <c r="H58" s="72">
        <v>2797</v>
      </c>
      <c r="I58" s="72">
        <v>1605</v>
      </c>
      <c r="J58" s="72">
        <v>853</v>
      </c>
      <c r="K58" s="72">
        <v>575</v>
      </c>
      <c r="L58" s="73">
        <v>653</v>
      </c>
      <c r="M58" s="55">
        <f t="shared" si="10"/>
        <v>44239</v>
      </c>
      <c r="N58" s="12">
        <f t="shared" si="3"/>
        <v>12084</v>
      </c>
      <c r="O58" s="50">
        <f t="shared" si="4"/>
        <v>15642</v>
      </c>
      <c r="P58" s="35">
        <f t="shared" si="5"/>
        <v>16513</v>
      </c>
      <c r="Q58" s="13">
        <f t="shared" si="1"/>
        <v>32155</v>
      </c>
    </row>
    <row r="59" spans="1:17" x14ac:dyDescent="0.15">
      <c r="A59" s="9" t="s">
        <v>45</v>
      </c>
      <c r="B59" s="77">
        <v>1313</v>
      </c>
      <c r="C59" s="72">
        <v>1842</v>
      </c>
      <c r="D59" s="72">
        <v>2102</v>
      </c>
      <c r="E59" s="72">
        <v>2192</v>
      </c>
      <c r="F59" s="72">
        <v>1695</v>
      </c>
      <c r="G59" s="72">
        <v>1318</v>
      </c>
      <c r="H59" s="72">
        <v>1048</v>
      </c>
      <c r="I59" s="72">
        <v>535</v>
      </c>
      <c r="J59" s="72">
        <v>282</v>
      </c>
      <c r="K59" s="72">
        <v>178</v>
      </c>
      <c r="L59" s="73">
        <v>218</v>
      </c>
      <c r="M59" s="55">
        <f t="shared" si="10"/>
        <v>12723</v>
      </c>
      <c r="N59" s="12">
        <f t="shared" si="3"/>
        <v>3155</v>
      </c>
      <c r="O59" s="50">
        <f t="shared" si="4"/>
        <v>4294</v>
      </c>
      <c r="P59" s="35">
        <f t="shared" si="5"/>
        <v>5274</v>
      </c>
      <c r="Q59" s="13">
        <f t="shared" si="1"/>
        <v>9568</v>
      </c>
    </row>
    <row r="60" spans="1:17" x14ac:dyDescent="0.15">
      <c r="A60" s="9" t="s">
        <v>46</v>
      </c>
      <c r="B60" s="77">
        <v>1568</v>
      </c>
      <c r="C60" s="72">
        <v>1987</v>
      </c>
      <c r="D60" s="72">
        <v>2434</v>
      </c>
      <c r="E60" s="72">
        <v>2323</v>
      </c>
      <c r="F60" s="72">
        <v>1786</v>
      </c>
      <c r="G60" s="72">
        <v>1646</v>
      </c>
      <c r="H60" s="72">
        <v>1422</v>
      </c>
      <c r="I60" s="72">
        <v>607</v>
      </c>
      <c r="J60" s="72">
        <v>335</v>
      </c>
      <c r="K60" s="72">
        <v>253</v>
      </c>
      <c r="L60" s="73">
        <v>306</v>
      </c>
      <c r="M60" s="55">
        <f t="shared" si="10"/>
        <v>14667</v>
      </c>
      <c r="N60" s="12">
        <f t="shared" si="3"/>
        <v>3555</v>
      </c>
      <c r="O60" s="50">
        <f t="shared" si="4"/>
        <v>4757</v>
      </c>
      <c r="P60" s="35">
        <f t="shared" si="5"/>
        <v>6355</v>
      </c>
      <c r="Q60" s="13">
        <f t="shared" si="1"/>
        <v>11112</v>
      </c>
    </row>
    <row r="61" spans="1:17" x14ac:dyDescent="0.15">
      <c r="A61" s="9" t="s">
        <v>47</v>
      </c>
      <c r="B61" s="77">
        <v>2008</v>
      </c>
      <c r="C61" s="72">
        <v>2234</v>
      </c>
      <c r="D61" s="72">
        <v>2945</v>
      </c>
      <c r="E61" s="72">
        <v>2682</v>
      </c>
      <c r="F61" s="72">
        <v>2017</v>
      </c>
      <c r="G61" s="72">
        <v>1592</v>
      </c>
      <c r="H61" s="72">
        <v>991</v>
      </c>
      <c r="I61" s="72">
        <v>499</v>
      </c>
      <c r="J61" s="72">
        <v>260</v>
      </c>
      <c r="K61" s="72">
        <v>195</v>
      </c>
      <c r="L61" s="73">
        <v>215</v>
      </c>
      <c r="M61" s="55">
        <f t="shared" si="10"/>
        <v>15638</v>
      </c>
      <c r="N61" s="12">
        <f t="shared" si="3"/>
        <v>4242</v>
      </c>
      <c r="O61" s="50">
        <f t="shared" si="4"/>
        <v>5627</v>
      </c>
      <c r="P61" s="35">
        <f t="shared" si="5"/>
        <v>5769</v>
      </c>
      <c r="Q61" s="13">
        <f t="shared" si="1"/>
        <v>11396</v>
      </c>
    </row>
    <row r="62" spans="1:17" ht="12.75" thickBot="1" x14ac:dyDescent="0.2">
      <c r="A62" s="17" t="s">
        <v>85</v>
      </c>
      <c r="B62" s="78">
        <f>SUM(B55:B61)</f>
        <v>13014</v>
      </c>
      <c r="C62" s="74">
        <f t="shared" ref="C62:M62" si="15">SUM(C55:C61)</f>
        <v>16133</v>
      </c>
      <c r="D62" s="74">
        <f t="shared" si="15"/>
        <v>20099</v>
      </c>
      <c r="E62" s="74">
        <f t="shared" si="15"/>
        <v>18607</v>
      </c>
      <c r="F62" s="74">
        <f t="shared" si="15"/>
        <v>14605</v>
      </c>
      <c r="G62" s="74">
        <f t="shared" si="15"/>
        <v>11769</v>
      </c>
      <c r="H62" s="74">
        <f t="shared" si="15"/>
        <v>8243</v>
      </c>
      <c r="I62" s="74">
        <f t="shared" si="15"/>
        <v>4285</v>
      </c>
      <c r="J62" s="74">
        <f t="shared" si="15"/>
        <v>2346</v>
      </c>
      <c r="K62" s="74">
        <f t="shared" si="15"/>
        <v>1674</v>
      </c>
      <c r="L62" s="75">
        <f t="shared" si="15"/>
        <v>2001</v>
      </c>
      <c r="M62" s="56">
        <f t="shared" si="15"/>
        <v>112776</v>
      </c>
      <c r="N62" s="23">
        <f t="shared" si="3"/>
        <v>29147</v>
      </c>
      <c r="O62" s="51">
        <f t="shared" si="4"/>
        <v>38706</v>
      </c>
      <c r="P62" s="36">
        <f t="shared" si="5"/>
        <v>44923</v>
      </c>
      <c r="Q62" s="24">
        <f t="shared" si="1"/>
        <v>83629</v>
      </c>
    </row>
    <row r="63" spans="1:17" ht="12.75" thickBot="1" x14ac:dyDescent="0.2">
      <c r="A63" s="26" t="s">
        <v>48</v>
      </c>
      <c r="B63" s="79">
        <v>348</v>
      </c>
      <c r="C63" s="80">
        <v>540</v>
      </c>
      <c r="D63" s="80">
        <v>859</v>
      </c>
      <c r="E63" s="80">
        <v>826</v>
      </c>
      <c r="F63" s="80">
        <v>697</v>
      </c>
      <c r="G63" s="80">
        <v>431</v>
      </c>
      <c r="H63" s="80">
        <v>305</v>
      </c>
      <c r="I63" s="80">
        <v>172</v>
      </c>
      <c r="J63" s="80">
        <v>84</v>
      </c>
      <c r="K63" s="80">
        <v>48</v>
      </c>
      <c r="L63" s="81">
        <v>123</v>
      </c>
      <c r="M63" s="62">
        <f>SUM(B63:L63)</f>
        <v>4433</v>
      </c>
      <c r="N63" s="19">
        <f t="shared" si="3"/>
        <v>888</v>
      </c>
      <c r="O63" s="46">
        <f>SUM(D63:E63)</f>
        <v>1685</v>
      </c>
      <c r="P63" s="42">
        <f t="shared" si="5"/>
        <v>1860</v>
      </c>
      <c r="Q63" s="43">
        <f t="shared" si="1"/>
        <v>3545</v>
      </c>
    </row>
    <row r="64" spans="1:17" ht="13.5" thickTop="1" thickBot="1" x14ac:dyDescent="0.2">
      <c r="A64" s="10" t="s">
        <v>86</v>
      </c>
      <c r="B64" s="53">
        <f>B7+B16+B26+B31+B36+B43+B49+B54+B62+B63</f>
        <v>231950</v>
      </c>
      <c r="C64" s="27">
        <f t="shared" ref="C64:L64" si="16">C7+C16+C26+C31+C36+C43+C49+C54+C62+C63</f>
        <v>237778</v>
      </c>
      <c r="D64" s="27">
        <f t="shared" si="16"/>
        <v>229789</v>
      </c>
      <c r="E64" s="27">
        <f t="shared" si="16"/>
        <v>200652</v>
      </c>
      <c r="F64" s="27">
        <f t="shared" si="16"/>
        <v>160274</v>
      </c>
      <c r="G64" s="27">
        <f t="shared" si="16"/>
        <v>122905</v>
      </c>
      <c r="H64" s="27">
        <f t="shared" si="16"/>
        <v>83454</v>
      </c>
      <c r="I64" s="27">
        <f t="shared" si="16"/>
        <v>49702</v>
      </c>
      <c r="J64" s="27">
        <f t="shared" si="16"/>
        <v>28547</v>
      </c>
      <c r="K64" s="27">
        <f t="shared" si="16"/>
        <v>18905</v>
      </c>
      <c r="L64" s="57">
        <f t="shared" si="16"/>
        <v>21967</v>
      </c>
      <c r="M64" s="63">
        <f>M7+M16+M26+M31+M36+M43+M49+M54+M62+M63</f>
        <v>1385923</v>
      </c>
      <c r="N64" s="14">
        <f t="shared" si="3"/>
        <v>469728</v>
      </c>
      <c r="O64" s="52">
        <f t="shared" si="4"/>
        <v>430441</v>
      </c>
      <c r="P64" s="37">
        <f t="shared" si="5"/>
        <v>485754</v>
      </c>
      <c r="Q64" s="15">
        <f>SUM(O64:P64)</f>
        <v>916195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B7" activePane="bottomRight" state="frozen"/>
      <selection pane="topRight"/>
      <selection pane="bottomLeft"/>
      <selection pane="bottomRight" activeCell="F17" sqref="F17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126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127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128</v>
      </c>
      <c r="O5" s="8" t="s">
        <v>1</v>
      </c>
      <c r="P5" s="11" t="s">
        <v>2</v>
      </c>
      <c r="Q5" s="38" t="s">
        <v>129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163662</v>
      </c>
      <c r="C7" s="64">
        <v>163792</v>
      </c>
      <c r="D7" s="64">
        <v>127312</v>
      </c>
      <c r="E7" s="64">
        <v>105447</v>
      </c>
      <c r="F7" s="64">
        <v>84035</v>
      </c>
      <c r="G7" s="64">
        <v>62374</v>
      </c>
      <c r="H7" s="64">
        <v>43155</v>
      </c>
      <c r="I7" s="64">
        <v>26653</v>
      </c>
      <c r="J7" s="64">
        <v>15514</v>
      </c>
      <c r="K7" s="64">
        <v>9894</v>
      </c>
      <c r="L7" s="65">
        <v>11272</v>
      </c>
      <c r="M7" s="58">
        <f>SUM(B7:L7)</f>
        <v>813110</v>
      </c>
      <c r="N7" s="19">
        <f>SUM(B7:C7)</f>
        <v>327454</v>
      </c>
      <c r="O7" s="46">
        <f>SUM(D7:E7)</f>
        <v>232759</v>
      </c>
      <c r="P7" s="32">
        <f>SUM(F7:L7)</f>
        <v>252897</v>
      </c>
      <c r="Q7" s="39">
        <f>SUM(O7:P7)</f>
        <v>485656</v>
      </c>
    </row>
    <row r="8" spans="1:17" ht="13.5" thickTop="1" thickBot="1" x14ac:dyDescent="0.2">
      <c r="A8" s="18" t="s">
        <v>77</v>
      </c>
      <c r="B8" s="66">
        <f>SUM(B64,-B7)</f>
        <v>68431</v>
      </c>
      <c r="C8" s="66">
        <f t="shared" ref="C8:L8" si="0">SUM(C64,-C7)</f>
        <v>72803</v>
      </c>
      <c r="D8" s="66">
        <f t="shared" si="0"/>
        <v>103105</v>
      </c>
      <c r="E8" s="66">
        <f t="shared" si="0"/>
        <v>95908</v>
      </c>
      <c r="F8" s="66">
        <f t="shared" si="0"/>
        <v>76046</v>
      </c>
      <c r="G8" s="66">
        <f t="shared" si="0"/>
        <v>59534</v>
      </c>
      <c r="H8" s="66">
        <f t="shared" si="0"/>
        <v>40248</v>
      </c>
      <c r="I8" s="66">
        <f t="shared" si="0"/>
        <v>22918</v>
      </c>
      <c r="J8" s="66">
        <f t="shared" si="0"/>
        <v>12980</v>
      </c>
      <c r="K8" s="66">
        <f t="shared" si="0"/>
        <v>8548</v>
      </c>
      <c r="L8" s="67">
        <f t="shared" si="0"/>
        <v>10296</v>
      </c>
      <c r="M8" s="59">
        <f>SUM(M64,-M7)</f>
        <v>570817</v>
      </c>
      <c r="N8" s="19">
        <f>SUM(B8:C8)</f>
        <v>141234</v>
      </c>
      <c r="O8" s="47">
        <f>SUM(D8:E8)</f>
        <v>199013</v>
      </c>
      <c r="P8" s="33">
        <f>SUM(F8:L8)</f>
        <v>230570</v>
      </c>
      <c r="Q8" s="20">
        <f t="shared" ref="Q8:Q63" si="1">SUM(O8:P8)</f>
        <v>429583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1746</v>
      </c>
      <c r="C10" s="70">
        <v>1877</v>
      </c>
      <c r="D10" s="70">
        <v>2254</v>
      </c>
      <c r="E10" s="70">
        <v>1932</v>
      </c>
      <c r="F10" s="70">
        <v>1420</v>
      </c>
      <c r="G10" s="70">
        <v>1106</v>
      </c>
      <c r="H10" s="70">
        <v>682</v>
      </c>
      <c r="I10" s="70">
        <v>377</v>
      </c>
      <c r="J10" s="70">
        <v>212</v>
      </c>
      <c r="K10" s="70">
        <v>128</v>
      </c>
      <c r="L10" s="71">
        <v>146</v>
      </c>
      <c r="M10" s="61">
        <f t="shared" ref="M10:M15" si="2">SUM(B10:L10)</f>
        <v>11880</v>
      </c>
      <c r="N10" s="21">
        <f t="shared" ref="N10:N64" si="3">SUM(B10:C10)</f>
        <v>3623</v>
      </c>
      <c r="O10" s="49">
        <f t="shared" ref="O10:O64" si="4">SUM(D10:E10)</f>
        <v>4186</v>
      </c>
      <c r="P10" s="34">
        <f t="shared" ref="P10:P64" si="5">SUM(F10:L10)</f>
        <v>4071</v>
      </c>
      <c r="Q10" s="22">
        <f t="shared" si="1"/>
        <v>8257</v>
      </c>
    </row>
    <row r="11" spans="1:17" x14ac:dyDescent="0.15">
      <c r="A11" s="9" t="s">
        <v>5</v>
      </c>
      <c r="B11" s="72">
        <v>7582</v>
      </c>
      <c r="C11" s="72">
        <v>8077</v>
      </c>
      <c r="D11" s="72">
        <v>7398</v>
      </c>
      <c r="E11" s="72">
        <v>6874</v>
      </c>
      <c r="F11" s="72">
        <v>4859</v>
      </c>
      <c r="G11" s="72">
        <v>3994</v>
      </c>
      <c r="H11" s="72">
        <v>2558</v>
      </c>
      <c r="I11" s="72">
        <v>1437</v>
      </c>
      <c r="J11" s="72">
        <v>808</v>
      </c>
      <c r="K11" s="72">
        <v>497</v>
      </c>
      <c r="L11" s="73">
        <v>602</v>
      </c>
      <c r="M11" s="61">
        <f t="shared" si="2"/>
        <v>44686</v>
      </c>
      <c r="N11" s="12">
        <f t="shared" si="3"/>
        <v>15659</v>
      </c>
      <c r="O11" s="50">
        <f>SUM(D11:E11)</f>
        <v>14272</v>
      </c>
      <c r="P11" s="35">
        <f t="shared" si="5"/>
        <v>14755</v>
      </c>
      <c r="Q11" s="13">
        <f t="shared" si="1"/>
        <v>29027</v>
      </c>
    </row>
    <row r="12" spans="1:17" x14ac:dyDescent="0.15">
      <c r="A12" s="9" t="s">
        <v>6</v>
      </c>
      <c r="B12" s="72">
        <v>2630</v>
      </c>
      <c r="C12" s="72">
        <v>2709</v>
      </c>
      <c r="D12" s="72">
        <v>3669</v>
      </c>
      <c r="E12" s="72">
        <v>3409</v>
      </c>
      <c r="F12" s="72">
        <v>2603</v>
      </c>
      <c r="G12" s="72">
        <v>2077</v>
      </c>
      <c r="H12" s="72">
        <v>1400</v>
      </c>
      <c r="I12" s="72">
        <v>765</v>
      </c>
      <c r="J12" s="72">
        <v>410</v>
      </c>
      <c r="K12" s="72">
        <v>321</v>
      </c>
      <c r="L12" s="73">
        <v>323</v>
      </c>
      <c r="M12" s="61">
        <f t="shared" si="2"/>
        <v>20316</v>
      </c>
      <c r="N12" s="12">
        <f t="shared" si="3"/>
        <v>5339</v>
      </c>
      <c r="O12" s="50">
        <f t="shared" si="4"/>
        <v>7078</v>
      </c>
      <c r="P12" s="35">
        <f t="shared" si="5"/>
        <v>7899</v>
      </c>
      <c r="Q12" s="13">
        <f t="shared" si="1"/>
        <v>14977</v>
      </c>
    </row>
    <row r="13" spans="1:17" x14ac:dyDescent="0.15">
      <c r="A13" s="9" t="s">
        <v>7</v>
      </c>
      <c r="B13" s="72">
        <v>506</v>
      </c>
      <c r="C13" s="72">
        <v>590</v>
      </c>
      <c r="D13" s="72">
        <v>898</v>
      </c>
      <c r="E13" s="72">
        <v>839</v>
      </c>
      <c r="F13" s="72">
        <v>635</v>
      </c>
      <c r="G13" s="72">
        <v>488</v>
      </c>
      <c r="H13" s="72">
        <v>361</v>
      </c>
      <c r="I13" s="72">
        <v>181</v>
      </c>
      <c r="J13" s="72">
        <v>84</v>
      </c>
      <c r="K13" s="72">
        <v>70</v>
      </c>
      <c r="L13" s="73">
        <v>93</v>
      </c>
      <c r="M13" s="61">
        <f t="shared" si="2"/>
        <v>4745</v>
      </c>
      <c r="N13" s="12">
        <f t="shared" si="3"/>
        <v>1096</v>
      </c>
      <c r="O13" s="50">
        <f t="shared" si="4"/>
        <v>1737</v>
      </c>
      <c r="P13" s="35">
        <f t="shared" si="5"/>
        <v>1912</v>
      </c>
      <c r="Q13" s="13">
        <f t="shared" si="1"/>
        <v>3649</v>
      </c>
    </row>
    <row r="14" spans="1:17" x14ac:dyDescent="0.15">
      <c r="A14" s="9" t="s">
        <v>8</v>
      </c>
      <c r="B14" s="72">
        <v>965</v>
      </c>
      <c r="C14" s="72">
        <v>1080</v>
      </c>
      <c r="D14" s="72">
        <v>1803</v>
      </c>
      <c r="E14" s="72">
        <v>1905</v>
      </c>
      <c r="F14" s="72">
        <v>1578</v>
      </c>
      <c r="G14" s="72">
        <v>1392</v>
      </c>
      <c r="H14" s="72">
        <v>1045</v>
      </c>
      <c r="I14" s="72">
        <v>589</v>
      </c>
      <c r="J14" s="72">
        <v>354</v>
      </c>
      <c r="K14" s="72">
        <v>244</v>
      </c>
      <c r="L14" s="73">
        <v>430</v>
      </c>
      <c r="M14" s="61">
        <f t="shared" si="2"/>
        <v>11385</v>
      </c>
      <c r="N14" s="12">
        <f t="shared" si="3"/>
        <v>2045</v>
      </c>
      <c r="O14" s="50">
        <f t="shared" si="4"/>
        <v>3708</v>
      </c>
      <c r="P14" s="35">
        <f t="shared" si="5"/>
        <v>5632</v>
      </c>
      <c r="Q14" s="13">
        <f t="shared" si="1"/>
        <v>9340</v>
      </c>
    </row>
    <row r="15" spans="1:17" x14ac:dyDescent="0.15">
      <c r="A15" s="9" t="s">
        <v>9</v>
      </c>
      <c r="B15" s="72">
        <v>1363</v>
      </c>
      <c r="C15" s="72">
        <v>1425</v>
      </c>
      <c r="D15" s="72">
        <v>2049</v>
      </c>
      <c r="E15" s="72">
        <v>1812</v>
      </c>
      <c r="F15" s="72">
        <v>1748</v>
      </c>
      <c r="G15" s="72">
        <v>1613</v>
      </c>
      <c r="H15" s="72">
        <v>998</v>
      </c>
      <c r="I15" s="72">
        <v>650</v>
      </c>
      <c r="J15" s="72">
        <v>430</v>
      </c>
      <c r="K15" s="72">
        <v>314</v>
      </c>
      <c r="L15" s="73">
        <v>473</v>
      </c>
      <c r="M15" s="61">
        <f t="shared" si="2"/>
        <v>12875</v>
      </c>
      <c r="N15" s="12">
        <f t="shared" si="3"/>
        <v>2788</v>
      </c>
      <c r="O15" s="50">
        <f t="shared" si="4"/>
        <v>3861</v>
      </c>
      <c r="P15" s="35">
        <f t="shared" si="5"/>
        <v>6226</v>
      </c>
      <c r="Q15" s="13">
        <f t="shared" si="1"/>
        <v>10087</v>
      </c>
    </row>
    <row r="16" spans="1:17" ht="12.75" thickBot="1" x14ac:dyDescent="0.2">
      <c r="A16" s="17" t="s">
        <v>78</v>
      </c>
      <c r="B16" s="74">
        <f>SUM(B10:B15)</f>
        <v>14792</v>
      </c>
      <c r="C16" s="74">
        <f t="shared" ref="C16:M16" si="6">SUM(C10:C15)</f>
        <v>15758</v>
      </c>
      <c r="D16" s="74">
        <f t="shared" si="6"/>
        <v>18071</v>
      </c>
      <c r="E16" s="74">
        <f t="shared" si="6"/>
        <v>16771</v>
      </c>
      <c r="F16" s="74">
        <f t="shared" si="6"/>
        <v>12843</v>
      </c>
      <c r="G16" s="74">
        <f t="shared" si="6"/>
        <v>10670</v>
      </c>
      <c r="H16" s="74">
        <f t="shared" si="6"/>
        <v>7044</v>
      </c>
      <c r="I16" s="74">
        <f t="shared" si="6"/>
        <v>3999</v>
      </c>
      <c r="J16" s="74">
        <f t="shared" si="6"/>
        <v>2298</v>
      </c>
      <c r="K16" s="74">
        <f t="shared" si="6"/>
        <v>1574</v>
      </c>
      <c r="L16" s="75">
        <f t="shared" si="6"/>
        <v>2067</v>
      </c>
      <c r="M16" s="56">
        <f t="shared" si="6"/>
        <v>105887</v>
      </c>
      <c r="N16" s="23">
        <f t="shared" si="3"/>
        <v>30550</v>
      </c>
      <c r="O16" s="51">
        <f t="shared" si="4"/>
        <v>34842</v>
      </c>
      <c r="P16" s="36">
        <f t="shared" si="5"/>
        <v>40495</v>
      </c>
      <c r="Q16" s="24">
        <f t="shared" si="1"/>
        <v>75337</v>
      </c>
    </row>
    <row r="17" spans="1:17" x14ac:dyDescent="0.15">
      <c r="A17" s="16" t="s">
        <v>10</v>
      </c>
      <c r="B17" s="70">
        <v>2687</v>
      </c>
      <c r="C17" s="70">
        <v>2552</v>
      </c>
      <c r="D17" s="70">
        <v>4856</v>
      </c>
      <c r="E17" s="70">
        <v>4366</v>
      </c>
      <c r="F17" s="70">
        <v>3573</v>
      </c>
      <c r="G17" s="70">
        <v>2550</v>
      </c>
      <c r="H17" s="70">
        <v>1689</v>
      </c>
      <c r="I17" s="70">
        <v>991</v>
      </c>
      <c r="J17" s="70">
        <v>548</v>
      </c>
      <c r="K17" s="70">
        <v>351</v>
      </c>
      <c r="L17" s="71">
        <v>414</v>
      </c>
      <c r="M17" s="61">
        <f t="shared" ref="M17:M25" si="7">SUM(B17:L17)</f>
        <v>24577</v>
      </c>
      <c r="N17" s="21">
        <f t="shared" si="3"/>
        <v>5239</v>
      </c>
      <c r="O17" s="49">
        <f t="shared" si="4"/>
        <v>9222</v>
      </c>
      <c r="P17" s="34">
        <f t="shared" si="5"/>
        <v>10116</v>
      </c>
      <c r="Q17" s="22">
        <f t="shared" si="1"/>
        <v>19338</v>
      </c>
    </row>
    <row r="18" spans="1:17" x14ac:dyDescent="0.15">
      <c r="A18" s="9" t="s">
        <v>11</v>
      </c>
      <c r="B18" s="72">
        <v>6059</v>
      </c>
      <c r="C18" s="72">
        <v>6213</v>
      </c>
      <c r="D18" s="72">
        <v>9717</v>
      </c>
      <c r="E18" s="72">
        <v>9430</v>
      </c>
      <c r="F18" s="72">
        <v>7504</v>
      </c>
      <c r="G18" s="72">
        <v>5631</v>
      </c>
      <c r="H18" s="72">
        <v>3664</v>
      </c>
      <c r="I18" s="72">
        <v>2248</v>
      </c>
      <c r="J18" s="72">
        <v>1174</v>
      </c>
      <c r="K18" s="72">
        <v>792</v>
      </c>
      <c r="L18" s="73">
        <v>970</v>
      </c>
      <c r="M18" s="61">
        <f t="shared" si="7"/>
        <v>53402</v>
      </c>
      <c r="N18" s="12">
        <f t="shared" si="3"/>
        <v>12272</v>
      </c>
      <c r="O18" s="50">
        <f t="shared" si="4"/>
        <v>19147</v>
      </c>
      <c r="P18" s="35">
        <f t="shared" si="5"/>
        <v>21983</v>
      </c>
      <c r="Q18" s="13">
        <f t="shared" si="1"/>
        <v>41130</v>
      </c>
    </row>
    <row r="19" spans="1:17" x14ac:dyDescent="0.15">
      <c r="A19" s="9" t="s">
        <v>12</v>
      </c>
      <c r="B19" s="72">
        <v>5027</v>
      </c>
      <c r="C19" s="72">
        <v>4997</v>
      </c>
      <c r="D19" s="72">
        <v>6898</v>
      </c>
      <c r="E19" s="72">
        <v>6190</v>
      </c>
      <c r="F19" s="72">
        <v>4823</v>
      </c>
      <c r="G19" s="72">
        <v>3634</v>
      </c>
      <c r="H19" s="72">
        <v>2335</v>
      </c>
      <c r="I19" s="72">
        <v>1319</v>
      </c>
      <c r="J19" s="72">
        <v>742</v>
      </c>
      <c r="K19" s="72">
        <v>465</v>
      </c>
      <c r="L19" s="73">
        <v>478</v>
      </c>
      <c r="M19" s="61">
        <f t="shared" si="7"/>
        <v>36908</v>
      </c>
      <c r="N19" s="12">
        <f t="shared" si="3"/>
        <v>10024</v>
      </c>
      <c r="O19" s="50">
        <f t="shared" si="4"/>
        <v>13088</v>
      </c>
      <c r="P19" s="35">
        <f t="shared" si="5"/>
        <v>13796</v>
      </c>
      <c r="Q19" s="13">
        <f t="shared" si="1"/>
        <v>26884</v>
      </c>
    </row>
    <row r="20" spans="1:17" x14ac:dyDescent="0.15">
      <c r="A20" s="9" t="s">
        <v>13</v>
      </c>
      <c r="B20" s="72">
        <v>1057</v>
      </c>
      <c r="C20" s="72">
        <v>1272</v>
      </c>
      <c r="D20" s="72">
        <v>1694</v>
      </c>
      <c r="E20" s="72">
        <v>1577</v>
      </c>
      <c r="F20" s="72">
        <v>1328</v>
      </c>
      <c r="G20" s="72">
        <v>1063</v>
      </c>
      <c r="H20" s="72">
        <v>684</v>
      </c>
      <c r="I20" s="72">
        <v>485</v>
      </c>
      <c r="J20" s="72">
        <v>275</v>
      </c>
      <c r="K20" s="72">
        <v>189</v>
      </c>
      <c r="L20" s="73">
        <v>212</v>
      </c>
      <c r="M20" s="61">
        <f t="shared" si="7"/>
        <v>9836</v>
      </c>
      <c r="N20" s="12">
        <f t="shared" si="3"/>
        <v>2329</v>
      </c>
      <c r="O20" s="50">
        <f t="shared" si="4"/>
        <v>3271</v>
      </c>
      <c r="P20" s="35">
        <f t="shared" si="5"/>
        <v>4236</v>
      </c>
      <c r="Q20" s="13">
        <f t="shared" si="1"/>
        <v>7507</v>
      </c>
    </row>
    <row r="21" spans="1:17" x14ac:dyDescent="0.15">
      <c r="A21" s="9" t="s">
        <v>14</v>
      </c>
      <c r="B21" s="72">
        <v>3578</v>
      </c>
      <c r="C21" s="72">
        <v>3582</v>
      </c>
      <c r="D21" s="72">
        <v>5949</v>
      </c>
      <c r="E21" s="72">
        <v>5640</v>
      </c>
      <c r="F21" s="72">
        <v>4513</v>
      </c>
      <c r="G21" s="72">
        <v>3707</v>
      </c>
      <c r="H21" s="72">
        <v>2457</v>
      </c>
      <c r="I21" s="72">
        <v>1351</v>
      </c>
      <c r="J21" s="72">
        <v>790</v>
      </c>
      <c r="K21" s="72">
        <v>428</v>
      </c>
      <c r="L21" s="73">
        <v>619</v>
      </c>
      <c r="M21" s="61">
        <f t="shared" si="7"/>
        <v>32614</v>
      </c>
      <c r="N21" s="12">
        <f t="shared" si="3"/>
        <v>7160</v>
      </c>
      <c r="O21" s="50">
        <f t="shared" si="4"/>
        <v>11589</v>
      </c>
      <c r="P21" s="35">
        <f t="shared" si="5"/>
        <v>13865</v>
      </c>
      <c r="Q21" s="13">
        <f t="shared" si="1"/>
        <v>25454</v>
      </c>
    </row>
    <row r="22" spans="1:17" x14ac:dyDescent="0.15">
      <c r="A22" s="9" t="s">
        <v>15</v>
      </c>
      <c r="B22" s="72">
        <v>201</v>
      </c>
      <c r="C22" s="72">
        <v>192</v>
      </c>
      <c r="D22" s="72">
        <v>300</v>
      </c>
      <c r="E22" s="72">
        <v>248</v>
      </c>
      <c r="F22" s="72">
        <v>232</v>
      </c>
      <c r="G22" s="72">
        <v>159</v>
      </c>
      <c r="H22" s="72">
        <v>137</v>
      </c>
      <c r="I22" s="72">
        <v>65</v>
      </c>
      <c r="J22" s="72">
        <v>41</v>
      </c>
      <c r="K22" s="72">
        <v>28</v>
      </c>
      <c r="L22" s="73">
        <v>32</v>
      </c>
      <c r="M22" s="61">
        <f t="shared" si="7"/>
        <v>1635</v>
      </c>
      <c r="N22" s="12">
        <f t="shared" si="3"/>
        <v>393</v>
      </c>
      <c r="O22" s="50">
        <f t="shared" si="4"/>
        <v>548</v>
      </c>
      <c r="P22" s="35">
        <f t="shared" si="5"/>
        <v>694</v>
      </c>
      <c r="Q22" s="13">
        <f t="shared" si="1"/>
        <v>1242</v>
      </c>
    </row>
    <row r="23" spans="1:17" x14ac:dyDescent="0.15">
      <c r="A23" s="9" t="s">
        <v>16</v>
      </c>
      <c r="B23" s="72">
        <v>650</v>
      </c>
      <c r="C23" s="72">
        <v>615</v>
      </c>
      <c r="D23" s="72">
        <v>1124</v>
      </c>
      <c r="E23" s="72">
        <v>1129</v>
      </c>
      <c r="F23" s="72">
        <v>898</v>
      </c>
      <c r="G23" s="72">
        <v>770</v>
      </c>
      <c r="H23" s="72">
        <v>527</v>
      </c>
      <c r="I23" s="72">
        <v>335</v>
      </c>
      <c r="J23" s="72">
        <v>216</v>
      </c>
      <c r="K23" s="72">
        <v>153</v>
      </c>
      <c r="L23" s="73">
        <v>139</v>
      </c>
      <c r="M23" s="61">
        <f t="shared" si="7"/>
        <v>6556</v>
      </c>
      <c r="N23" s="12">
        <f t="shared" si="3"/>
        <v>1265</v>
      </c>
      <c r="O23" s="50">
        <f t="shared" si="4"/>
        <v>2253</v>
      </c>
      <c r="P23" s="35">
        <f t="shared" si="5"/>
        <v>3038</v>
      </c>
      <c r="Q23" s="13">
        <f t="shared" si="1"/>
        <v>5291</v>
      </c>
    </row>
    <row r="24" spans="1:17" x14ac:dyDescent="0.15">
      <c r="A24" s="9" t="s">
        <v>17</v>
      </c>
      <c r="B24" s="72">
        <v>507</v>
      </c>
      <c r="C24" s="72">
        <v>506</v>
      </c>
      <c r="D24" s="72">
        <v>609</v>
      </c>
      <c r="E24" s="72">
        <v>536</v>
      </c>
      <c r="F24" s="72">
        <v>474</v>
      </c>
      <c r="G24" s="72">
        <v>363</v>
      </c>
      <c r="H24" s="72">
        <v>252</v>
      </c>
      <c r="I24" s="72">
        <v>152</v>
      </c>
      <c r="J24" s="72">
        <v>102</v>
      </c>
      <c r="K24" s="72">
        <v>73</v>
      </c>
      <c r="L24" s="73">
        <v>88</v>
      </c>
      <c r="M24" s="61">
        <f t="shared" si="7"/>
        <v>3662</v>
      </c>
      <c r="N24" s="12">
        <f t="shared" si="3"/>
        <v>1013</v>
      </c>
      <c r="O24" s="50">
        <f t="shared" si="4"/>
        <v>1145</v>
      </c>
      <c r="P24" s="35">
        <f t="shared" si="5"/>
        <v>1504</v>
      </c>
      <c r="Q24" s="13">
        <f t="shared" si="1"/>
        <v>2649</v>
      </c>
    </row>
    <row r="25" spans="1:17" x14ac:dyDescent="0.15">
      <c r="A25" s="9" t="s">
        <v>18</v>
      </c>
      <c r="B25" s="72">
        <v>1265</v>
      </c>
      <c r="C25" s="72">
        <v>1536</v>
      </c>
      <c r="D25" s="72">
        <v>2668</v>
      </c>
      <c r="E25" s="72">
        <v>2436</v>
      </c>
      <c r="F25" s="72">
        <v>1923</v>
      </c>
      <c r="G25" s="72">
        <v>1417</v>
      </c>
      <c r="H25" s="72">
        <v>997</v>
      </c>
      <c r="I25" s="72">
        <v>640</v>
      </c>
      <c r="J25" s="72">
        <v>343</v>
      </c>
      <c r="K25" s="72">
        <v>212</v>
      </c>
      <c r="L25" s="73">
        <v>284</v>
      </c>
      <c r="M25" s="61">
        <f t="shared" si="7"/>
        <v>13721</v>
      </c>
      <c r="N25" s="12">
        <f t="shared" si="3"/>
        <v>2801</v>
      </c>
      <c r="O25" s="50">
        <f t="shared" si="4"/>
        <v>5104</v>
      </c>
      <c r="P25" s="35">
        <f t="shared" si="5"/>
        <v>5816</v>
      </c>
      <c r="Q25" s="13">
        <f t="shared" si="1"/>
        <v>10920</v>
      </c>
    </row>
    <row r="26" spans="1:17" ht="12.75" thickBot="1" x14ac:dyDescent="0.2">
      <c r="A26" s="17" t="s">
        <v>79</v>
      </c>
      <c r="B26" s="74">
        <f>SUM(B17:B25)</f>
        <v>21031</v>
      </c>
      <c r="C26" s="74">
        <f t="shared" ref="C26:M26" si="8">SUM(C17:C25)</f>
        <v>21465</v>
      </c>
      <c r="D26" s="74">
        <f t="shared" si="8"/>
        <v>33815</v>
      </c>
      <c r="E26" s="74">
        <f t="shared" si="8"/>
        <v>31552</v>
      </c>
      <c r="F26" s="74">
        <f t="shared" si="8"/>
        <v>25268</v>
      </c>
      <c r="G26" s="74">
        <f t="shared" si="8"/>
        <v>19294</v>
      </c>
      <c r="H26" s="74">
        <f t="shared" si="8"/>
        <v>12742</v>
      </c>
      <c r="I26" s="74">
        <f t="shared" si="8"/>
        <v>7586</v>
      </c>
      <c r="J26" s="74">
        <f t="shared" si="8"/>
        <v>4231</v>
      </c>
      <c r="K26" s="74">
        <f t="shared" si="8"/>
        <v>2691</v>
      </c>
      <c r="L26" s="75">
        <f t="shared" si="8"/>
        <v>3236</v>
      </c>
      <c r="M26" s="56">
        <f t="shared" si="8"/>
        <v>182911</v>
      </c>
      <c r="N26" s="23">
        <f t="shared" si="3"/>
        <v>42496</v>
      </c>
      <c r="O26" s="51">
        <f t="shared" si="4"/>
        <v>65367</v>
      </c>
      <c r="P26" s="36">
        <f t="shared" si="5"/>
        <v>75048</v>
      </c>
      <c r="Q26" s="24">
        <f t="shared" si="1"/>
        <v>140415</v>
      </c>
    </row>
    <row r="27" spans="1:17" x14ac:dyDescent="0.15">
      <c r="A27" s="16" t="s">
        <v>19</v>
      </c>
      <c r="B27" s="70">
        <v>832</v>
      </c>
      <c r="C27" s="70">
        <v>812</v>
      </c>
      <c r="D27" s="70">
        <v>1230</v>
      </c>
      <c r="E27" s="70">
        <v>1288</v>
      </c>
      <c r="F27" s="70">
        <v>1050</v>
      </c>
      <c r="G27" s="70">
        <v>878</v>
      </c>
      <c r="H27" s="70">
        <v>622</v>
      </c>
      <c r="I27" s="70">
        <v>366</v>
      </c>
      <c r="J27" s="70">
        <v>232</v>
      </c>
      <c r="K27" s="70">
        <v>125</v>
      </c>
      <c r="L27" s="71">
        <v>155</v>
      </c>
      <c r="M27" s="61">
        <f>SUM(B27:L27)</f>
        <v>7590</v>
      </c>
      <c r="N27" s="21">
        <f>SUM(B27:C27)</f>
        <v>1644</v>
      </c>
      <c r="O27" s="49">
        <f>SUM(D27:E27)</f>
        <v>2518</v>
      </c>
      <c r="P27" s="34">
        <f>SUM(F27:L27)</f>
        <v>3428</v>
      </c>
      <c r="Q27" s="22">
        <f t="shared" si="1"/>
        <v>5946</v>
      </c>
    </row>
    <row r="28" spans="1:17" x14ac:dyDescent="0.15">
      <c r="A28" s="9" t="s">
        <v>20</v>
      </c>
      <c r="B28" s="72">
        <v>239</v>
      </c>
      <c r="C28" s="72">
        <v>222</v>
      </c>
      <c r="D28" s="72">
        <v>319</v>
      </c>
      <c r="E28" s="72">
        <v>347</v>
      </c>
      <c r="F28" s="72">
        <v>278</v>
      </c>
      <c r="G28" s="72">
        <v>285</v>
      </c>
      <c r="H28" s="72">
        <v>172</v>
      </c>
      <c r="I28" s="72">
        <v>100</v>
      </c>
      <c r="J28" s="72">
        <v>63</v>
      </c>
      <c r="K28" s="72">
        <v>53</v>
      </c>
      <c r="L28" s="73">
        <v>58</v>
      </c>
      <c r="M28" s="61">
        <f>SUM(B28:L28)</f>
        <v>2136</v>
      </c>
      <c r="N28" s="12">
        <f>SUM(B28:C28)</f>
        <v>461</v>
      </c>
      <c r="O28" s="50">
        <f>SUM(D28:E28)</f>
        <v>666</v>
      </c>
      <c r="P28" s="35">
        <f>SUM(F28:L28)</f>
        <v>1009</v>
      </c>
      <c r="Q28" s="13">
        <f t="shared" si="1"/>
        <v>1675</v>
      </c>
    </row>
    <row r="29" spans="1:17" x14ac:dyDescent="0.15">
      <c r="A29" s="9" t="s">
        <v>21</v>
      </c>
      <c r="B29" s="72">
        <v>544</v>
      </c>
      <c r="C29" s="72">
        <v>527</v>
      </c>
      <c r="D29" s="72">
        <v>598</v>
      </c>
      <c r="E29" s="72">
        <v>601</v>
      </c>
      <c r="F29" s="72">
        <v>498</v>
      </c>
      <c r="G29" s="72">
        <v>406</v>
      </c>
      <c r="H29" s="72">
        <v>260</v>
      </c>
      <c r="I29" s="72">
        <v>177</v>
      </c>
      <c r="J29" s="72">
        <v>64</v>
      </c>
      <c r="K29" s="72">
        <v>51</v>
      </c>
      <c r="L29" s="73">
        <v>70</v>
      </c>
      <c r="M29" s="61">
        <f>SUM(B29:L29)</f>
        <v>3796</v>
      </c>
      <c r="N29" s="12">
        <f>SUM(B29:C29)</f>
        <v>1071</v>
      </c>
      <c r="O29" s="50">
        <f>SUM(D29:E29)</f>
        <v>1199</v>
      </c>
      <c r="P29" s="35">
        <f>SUM(F29:L29)</f>
        <v>1526</v>
      </c>
      <c r="Q29" s="13">
        <f t="shared" si="1"/>
        <v>2725</v>
      </c>
    </row>
    <row r="30" spans="1:17" x14ac:dyDescent="0.15">
      <c r="A30" s="9" t="s">
        <v>22</v>
      </c>
      <c r="B30" s="72">
        <v>161</v>
      </c>
      <c r="C30" s="72">
        <v>142</v>
      </c>
      <c r="D30" s="72">
        <v>188</v>
      </c>
      <c r="E30" s="72">
        <v>194</v>
      </c>
      <c r="F30" s="72">
        <v>166</v>
      </c>
      <c r="G30" s="72">
        <v>121</v>
      </c>
      <c r="H30" s="72">
        <v>69</v>
      </c>
      <c r="I30" s="72">
        <v>36</v>
      </c>
      <c r="J30" s="72">
        <v>25</v>
      </c>
      <c r="K30" s="72">
        <v>29</v>
      </c>
      <c r="L30" s="73">
        <v>24</v>
      </c>
      <c r="M30" s="61">
        <f>SUM(B30:L30)</f>
        <v>1155</v>
      </c>
      <c r="N30" s="12">
        <f>SUM(B30:C30)</f>
        <v>303</v>
      </c>
      <c r="O30" s="50">
        <f>SUM(D30:E30)</f>
        <v>382</v>
      </c>
      <c r="P30" s="35">
        <f>SUM(F30:L30)</f>
        <v>470</v>
      </c>
      <c r="Q30" s="13">
        <f t="shared" si="1"/>
        <v>852</v>
      </c>
    </row>
    <row r="31" spans="1:17" ht="12.75" thickBot="1" x14ac:dyDescent="0.2">
      <c r="A31" s="17" t="s">
        <v>80</v>
      </c>
      <c r="B31" s="74">
        <f t="shared" ref="B31:M31" si="9">SUM(B27:B30)</f>
        <v>1776</v>
      </c>
      <c r="C31" s="74">
        <f t="shared" si="9"/>
        <v>1703</v>
      </c>
      <c r="D31" s="74">
        <f t="shared" si="9"/>
        <v>2335</v>
      </c>
      <c r="E31" s="74">
        <f t="shared" si="9"/>
        <v>2430</v>
      </c>
      <c r="F31" s="74">
        <f t="shared" si="9"/>
        <v>1992</v>
      </c>
      <c r="G31" s="74">
        <f t="shared" si="9"/>
        <v>1690</v>
      </c>
      <c r="H31" s="74">
        <f t="shared" si="9"/>
        <v>1123</v>
      </c>
      <c r="I31" s="74">
        <f t="shared" si="9"/>
        <v>679</v>
      </c>
      <c r="J31" s="74">
        <f t="shared" si="9"/>
        <v>384</v>
      </c>
      <c r="K31" s="74">
        <f t="shared" si="9"/>
        <v>258</v>
      </c>
      <c r="L31" s="75">
        <f t="shared" si="9"/>
        <v>307</v>
      </c>
      <c r="M31" s="56">
        <f t="shared" si="9"/>
        <v>14677</v>
      </c>
      <c r="N31" s="23">
        <f t="shared" si="3"/>
        <v>3479</v>
      </c>
      <c r="O31" s="51">
        <f t="shared" si="4"/>
        <v>4765</v>
      </c>
      <c r="P31" s="36">
        <f t="shared" si="5"/>
        <v>6433</v>
      </c>
      <c r="Q31" s="24">
        <f t="shared" si="1"/>
        <v>11198</v>
      </c>
    </row>
    <row r="32" spans="1:17" x14ac:dyDescent="0.15">
      <c r="A32" s="16" t="s">
        <v>23</v>
      </c>
      <c r="B32" s="70">
        <v>2013</v>
      </c>
      <c r="C32" s="70">
        <v>2239</v>
      </c>
      <c r="D32" s="70">
        <v>2758</v>
      </c>
      <c r="E32" s="70">
        <v>2723</v>
      </c>
      <c r="F32" s="70">
        <v>2242</v>
      </c>
      <c r="G32" s="70">
        <v>1752</v>
      </c>
      <c r="H32" s="70">
        <v>1287</v>
      </c>
      <c r="I32" s="70">
        <v>659</v>
      </c>
      <c r="J32" s="70">
        <v>403</v>
      </c>
      <c r="K32" s="70">
        <v>288</v>
      </c>
      <c r="L32" s="71">
        <v>274</v>
      </c>
      <c r="M32" s="54">
        <f t="shared" ref="M32:M61" si="10">SUM(B32:L32)</f>
        <v>16638</v>
      </c>
      <c r="N32" s="21">
        <f t="shared" si="3"/>
        <v>4252</v>
      </c>
      <c r="O32" s="49">
        <f t="shared" si="4"/>
        <v>5481</v>
      </c>
      <c r="P32" s="34">
        <f t="shared" si="5"/>
        <v>6905</v>
      </c>
      <c r="Q32" s="22">
        <f t="shared" si="1"/>
        <v>12386</v>
      </c>
    </row>
    <row r="33" spans="1:17" x14ac:dyDescent="0.15">
      <c r="A33" s="9" t="s">
        <v>24</v>
      </c>
      <c r="B33" s="72">
        <v>819</v>
      </c>
      <c r="C33" s="72">
        <v>922</v>
      </c>
      <c r="D33" s="72">
        <v>1128</v>
      </c>
      <c r="E33" s="72">
        <v>1055</v>
      </c>
      <c r="F33" s="72">
        <v>855</v>
      </c>
      <c r="G33" s="72">
        <v>695</v>
      </c>
      <c r="H33" s="72">
        <v>466</v>
      </c>
      <c r="I33" s="72">
        <v>279</v>
      </c>
      <c r="J33" s="72">
        <v>134</v>
      </c>
      <c r="K33" s="72">
        <v>88</v>
      </c>
      <c r="L33" s="73">
        <v>118</v>
      </c>
      <c r="M33" s="55">
        <f t="shared" si="10"/>
        <v>6559</v>
      </c>
      <c r="N33" s="12">
        <f t="shared" si="3"/>
        <v>1741</v>
      </c>
      <c r="O33" s="50">
        <f t="shared" si="4"/>
        <v>2183</v>
      </c>
      <c r="P33" s="35">
        <f t="shared" si="5"/>
        <v>2635</v>
      </c>
      <c r="Q33" s="13">
        <f t="shared" si="1"/>
        <v>4818</v>
      </c>
    </row>
    <row r="34" spans="1:17" x14ac:dyDescent="0.15">
      <c r="A34" s="9" t="s">
        <v>25</v>
      </c>
      <c r="B34" s="72">
        <v>2769</v>
      </c>
      <c r="C34" s="72">
        <v>2419</v>
      </c>
      <c r="D34" s="72">
        <v>5557</v>
      </c>
      <c r="E34" s="72">
        <v>4942</v>
      </c>
      <c r="F34" s="72">
        <v>3848</v>
      </c>
      <c r="G34" s="72">
        <v>2934</v>
      </c>
      <c r="H34" s="72">
        <v>1849</v>
      </c>
      <c r="I34" s="72">
        <v>974</v>
      </c>
      <c r="J34" s="72">
        <v>543</v>
      </c>
      <c r="K34" s="72">
        <v>362</v>
      </c>
      <c r="L34" s="73">
        <v>400</v>
      </c>
      <c r="M34" s="55">
        <f t="shared" si="10"/>
        <v>26597</v>
      </c>
      <c r="N34" s="12">
        <f t="shared" si="3"/>
        <v>5188</v>
      </c>
      <c r="O34" s="50">
        <f t="shared" si="4"/>
        <v>10499</v>
      </c>
      <c r="P34" s="35">
        <f t="shared" si="5"/>
        <v>10910</v>
      </c>
      <c r="Q34" s="13">
        <f t="shared" si="1"/>
        <v>21409</v>
      </c>
    </row>
    <row r="35" spans="1:17" x14ac:dyDescent="0.15">
      <c r="A35" s="9" t="s">
        <v>26</v>
      </c>
      <c r="B35" s="72">
        <v>507</v>
      </c>
      <c r="C35" s="72">
        <v>586</v>
      </c>
      <c r="D35" s="72">
        <v>1568</v>
      </c>
      <c r="E35" s="72">
        <v>1389</v>
      </c>
      <c r="F35" s="72">
        <v>1056</v>
      </c>
      <c r="G35" s="72">
        <v>564</v>
      </c>
      <c r="H35" s="72">
        <v>401</v>
      </c>
      <c r="I35" s="72">
        <v>193</v>
      </c>
      <c r="J35" s="72">
        <v>101</v>
      </c>
      <c r="K35" s="72">
        <v>54</v>
      </c>
      <c r="L35" s="73">
        <v>44</v>
      </c>
      <c r="M35" s="55">
        <f t="shared" si="10"/>
        <v>6463</v>
      </c>
      <c r="N35" s="12">
        <f t="shared" si="3"/>
        <v>1093</v>
      </c>
      <c r="O35" s="50">
        <f t="shared" si="4"/>
        <v>2957</v>
      </c>
      <c r="P35" s="35">
        <f t="shared" si="5"/>
        <v>2413</v>
      </c>
      <c r="Q35" s="13">
        <f t="shared" si="1"/>
        <v>5370</v>
      </c>
    </row>
    <row r="36" spans="1:17" ht="12.75" thickBot="1" x14ac:dyDescent="0.2">
      <c r="A36" s="17" t="s">
        <v>81</v>
      </c>
      <c r="B36" s="74">
        <f>SUM(B32:B35)</f>
        <v>6108</v>
      </c>
      <c r="C36" s="74">
        <f t="shared" ref="C36:M36" si="11">SUM(C32:C35)</f>
        <v>6166</v>
      </c>
      <c r="D36" s="74">
        <f t="shared" si="11"/>
        <v>11011</v>
      </c>
      <c r="E36" s="74">
        <f t="shared" si="11"/>
        <v>10109</v>
      </c>
      <c r="F36" s="74">
        <f t="shared" si="11"/>
        <v>8001</v>
      </c>
      <c r="G36" s="74">
        <f t="shared" si="11"/>
        <v>5945</v>
      </c>
      <c r="H36" s="74">
        <f t="shared" si="11"/>
        <v>4003</v>
      </c>
      <c r="I36" s="74">
        <f t="shared" si="11"/>
        <v>2105</v>
      </c>
      <c r="J36" s="74">
        <f t="shared" si="11"/>
        <v>1181</v>
      </c>
      <c r="K36" s="74">
        <f t="shared" si="11"/>
        <v>792</v>
      </c>
      <c r="L36" s="75">
        <f t="shared" si="11"/>
        <v>836</v>
      </c>
      <c r="M36" s="56">
        <f t="shared" si="11"/>
        <v>56257</v>
      </c>
      <c r="N36" s="23">
        <f t="shared" si="3"/>
        <v>12274</v>
      </c>
      <c r="O36" s="51">
        <f t="shared" si="4"/>
        <v>21120</v>
      </c>
      <c r="P36" s="36">
        <f t="shared" si="5"/>
        <v>22863</v>
      </c>
      <c r="Q36" s="24">
        <f t="shared" si="1"/>
        <v>43983</v>
      </c>
    </row>
    <row r="37" spans="1:17" x14ac:dyDescent="0.15">
      <c r="A37" s="16" t="s">
        <v>130</v>
      </c>
      <c r="B37" s="76">
        <v>352</v>
      </c>
      <c r="C37" s="70">
        <v>388</v>
      </c>
      <c r="D37" s="70">
        <v>603</v>
      </c>
      <c r="E37" s="70">
        <v>467</v>
      </c>
      <c r="F37" s="70">
        <v>451</v>
      </c>
      <c r="G37" s="70">
        <v>308</v>
      </c>
      <c r="H37" s="70">
        <v>230</v>
      </c>
      <c r="I37" s="70">
        <v>130</v>
      </c>
      <c r="J37" s="70">
        <v>57</v>
      </c>
      <c r="K37" s="70">
        <v>47</v>
      </c>
      <c r="L37" s="71">
        <v>47</v>
      </c>
      <c r="M37" s="54">
        <f t="shared" si="10"/>
        <v>3080</v>
      </c>
      <c r="N37" s="21">
        <f t="shared" si="3"/>
        <v>740</v>
      </c>
      <c r="O37" s="49">
        <f t="shared" si="4"/>
        <v>1070</v>
      </c>
      <c r="P37" s="34">
        <f t="shared" si="5"/>
        <v>1270</v>
      </c>
      <c r="Q37" s="22">
        <f t="shared" si="1"/>
        <v>2340</v>
      </c>
    </row>
    <row r="38" spans="1:17" x14ac:dyDescent="0.15">
      <c r="A38" s="9" t="s">
        <v>27</v>
      </c>
      <c r="B38" s="77">
        <v>423</v>
      </c>
      <c r="C38" s="72">
        <v>366</v>
      </c>
      <c r="D38" s="72">
        <v>830</v>
      </c>
      <c r="E38" s="72">
        <v>912</v>
      </c>
      <c r="F38" s="72">
        <v>632</v>
      </c>
      <c r="G38" s="72">
        <v>458</v>
      </c>
      <c r="H38" s="72">
        <v>264</v>
      </c>
      <c r="I38" s="72">
        <v>136</v>
      </c>
      <c r="J38" s="72">
        <v>100</v>
      </c>
      <c r="K38" s="72">
        <v>55</v>
      </c>
      <c r="L38" s="73">
        <v>66</v>
      </c>
      <c r="M38" s="55">
        <f t="shared" si="10"/>
        <v>4242</v>
      </c>
      <c r="N38" s="12">
        <f t="shared" si="3"/>
        <v>789</v>
      </c>
      <c r="O38" s="50">
        <f t="shared" si="4"/>
        <v>1742</v>
      </c>
      <c r="P38" s="35">
        <f t="shared" si="5"/>
        <v>1711</v>
      </c>
      <c r="Q38" s="13">
        <f t="shared" si="1"/>
        <v>3453</v>
      </c>
    </row>
    <row r="39" spans="1:17" x14ac:dyDescent="0.15">
      <c r="A39" s="9" t="s">
        <v>28</v>
      </c>
      <c r="B39" s="77">
        <v>89</v>
      </c>
      <c r="C39" s="72">
        <v>63</v>
      </c>
      <c r="D39" s="72">
        <v>175</v>
      </c>
      <c r="E39" s="72">
        <v>234</v>
      </c>
      <c r="F39" s="72">
        <v>214</v>
      </c>
      <c r="G39" s="72">
        <v>175</v>
      </c>
      <c r="H39" s="72">
        <v>152</v>
      </c>
      <c r="I39" s="72">
        <v>110</v>
      </c>
      <c r="J39" s="72">
        <v>72</v>
      </c>
      <c r="K39" s="72">
        <v>63</v>
      </c>
      <c r="L39" s="73">
        <v>31</v>
      </c>
      <c r="M39" s="55">
        <f t="shared" si="10"/>
        <v>1378</v>
      </c>
      <c r="N39" s="12">
        <f t="shared" si="3"/>
        <v>152</v>
      </c>
      <c r="O39" s="50">
        <f t="shared" si="4"/>
        <v>409</v>
      </c>
      <c r="P39" s="35">
        <f t="shared" si="5"/>
        <v>817</v>
      </c>
      <c r="Q39" s="13">
        <f t="shared" si="1"/>
        <v>1226</v>
      </c>
    </row>
    <row r="40" spans="1:17" x14ac:dyDescent="0.15">
      <c r="A40" s="9" t="s">
        <v>29</v>
      </c>
      <c r="B40" s="77">
        <v>1787</v>
      </c>
      <c r="C40" s="72">
        <v>1640</v>
      </c>
      <c r="D40" s="72">
        <v>2853</v>
      </c>
      <c r="E40" s="72">
        <v>2439</v>
      </c>
      <c r="F40" s="72">
        <v>2006</v>
      </c>
      <c r="G40" s="72">
        <v>1518</v>
      </c>
      <c r="H40" s="72">
        <v>965</v>
      </c>
      <c r="I40" s="72">
        <v>587</v>
      </c>
      <c r="J40" s="72">
        <v>340</v>
      </c>
      <c r="K40" s="72">
        <v>266</v>
      </c>
      <c r="L40" s="73">
        <v>293</v>
      </c>
      <c r="M40" s="55">
        <f t="shared" si="10"/>
        <v>14694</v>
      </c>
      <c r="N40" s="12">
        <f t="shared" si="3"/>
        <v>3427</v>
      </c>
      <c r="O40" s="50">
        <f t="shared" si="4"/>
        <v>5292</v>
      </c>
      <c r="P40" s="35">
        <f t="shared" si="5"/>
        <v>5975</v>
      </c>
      <c r="Q40" s="13">
        <f t="shared" si="1"/>
        <v>11267</v>
      </c>
    </row>
    <row r="41" spans="1:17" x14ac:dyDescent="0.15">
      <c r="A41" s="9" t="s">
        <v>30</v>
      </c>
      <c r="B41" s="77">
        <v>168</v>
      </c>
      <c r="C41" s="72">
        <v>267</v>
      </c>
      <c r="D41" s="72">
        <v>698</v>
      </c>
      <c r="E41" s="72">
        <v>624</v>
      </c>
      <c r="F41" s="72">
        <v>542</v>
      </c>
      <c r="G41" s="72">
        <v>448</v>
      </c>
      <c r="H41" s="72">
        <v>278</v>
      </c>
      <c r="I41" s="72">
        <v>181</v>
      </c>
      <c r="J41" s="72">
        <v>116</v>
      </c>
      <c r="K41" s="72">
        <v>67</v>
      </c>
      <c r="L41" s="73">
        <v>84</v>
      </c>
      <c r="M41" s="55">
        <f t="shared" si="10"/>
        <v>3473</v>
      </c>
      <c r="N41" s="12">
        <f t="shared" si="3"/>
        <v>435</v>
      </c>
      <c r="O41" s="50">
        <f t="shared" si="4"/>
        <v>1322</v>
      </c>
      <c r="P41" s="35">
        <f t="shared" si="5"/>
        <v>1716</v>
      </c>
      <c r="Q41" s="13">
        <f t="shared" si="1"/>
        <v>3038</v>
      </c>
    </row>
    <row r="42" spans="1:17" x14ac:dyDescent="0.15">
      <c r="A42" s="9" t="s">
        <v>31</v>
      </c>
      <c r="B42" s="77">
        <v>27</v>
      </c>
      <c r="C42" s="72">
        <v>40</v>
      </c>
      <c r="D42" s="72">
        <v>155</v>
      </c>
      <c r="E42" s="72">
        <v>101</v>
      </c>
      <c r="F42" s="72">
        <v>113</v>
      </c>
      <c r="G42" s="72">
        <v>67</v>
      </c>
      <c r="H42" s="72">
        <v>56</v>
      </c>
      <c r="I42" s="72">
        <v>32</v>
      </c>
      <c r="J42" s="72">
        <v>30</v>
      </c>
      <c r="K42" s="72">
        <v>5</v>
      </c>
      <c r="L42" s="73">
        <v>7</v>
      </c>
      <c r="M42" s="55">
        <f t="shared" si="10"/>
        <v>633</v>
      </c>
      <c r="N42" s="12">
        <f t="shared" si="3"/>
        <v>67</v>
      </c>
      <c r="O42" s="50">
        <f t="shared" si="4"/>
        <v>256</v>
      </c>
      <c r="P42" s="35">
        <f t="shared" si="5"/>
        <v>310</v>
      </c>
      <c r="Q42" s="13">
        <f t="shared" si="1"/>
        <v>566</v>
      </c>
    </row>
    <row r="43" spans="1:17" ht="12.75" thickBot="1" x14ac:dyDescent="0.2">
      <c r="A43" s="17" t="s">
        <v>82</v>
      </c>
      <c r="B43" s="78">
        <f>SUM(B37:B42)</f>
        <v>2846</v>
      </c>
      <c r="C43" s="74">
        <f t="shared" ref="C43:M43" si="12">SUM(C37:C42)</f>
        <v>2764</v>
      </c>
      <c r="D43" s="74">
        <f t="shared" si="12"/>
        <v>5314</v>
      </c>
      <c r="E43" s="74">
        <f t="shared" si="12"/>
        <v>4777</v>
      </c>
      <c r="F43" s="74">
        <f t="shared" si="12"/>
        <v>3958</v>
      </c>
      <c r="G43" s="74">
        <f t="shared" si="12"/>
        <v>2974</v>
      </c>
      <c r="H43" s="74">
        <f t="shared" si="12"/>
        <v>1945</v>
      </c>
      <c r="I43" s="74">
        <f t="shared" si="12"/>
        <v>1176</v>
      </c>
      <c r="J43" s="74">
        <f t="shared" si="12"/>
        <v>715</v>
      </c>
      <c r="K43" s="74">
        <f t="shared" si="12"/>
        <v>503</v>
      </c>
      <c r="L43" s="75">
        <f t="shared" si="12"/>
        <v>528</v>
      </c>
      <c r="M43" s="56">
        <f t="shared" si="12"/>
        <v>27500</v>
      </c>
      <c r="N43" s="23">
        <f t="shared" si="3"/>
        <v>5610</v>
      </c>
      <c r="O43" s="51">
        <f t="shared" si="4"/>
        <v>10091</v>
      </c>
      <c r="P43" s="36">
        <f t="shared" si="5"/>
        <v>11799</v>
      </c>
      <c r="Q43" s="24">
        <f t="shared" si="1"/>
        <v>21890</v>
      </c>
    </row>
    <row r="44" spans="1:17" x14ac:dyDescent="0.15">
      <c r="A44" s="16" t="s">
        <v>32</v>
      </c>
      <c r="B44" s="76">
        <v>1631</v>
      </c>
      <c r="C44" s="70">
        <v>1476</v>
      </c>
      <c r="D44" s="70">
        <v>1597</v>
      </c>
      <c r="E44" s="70">
        <v>1410</v>
      </c>
      <c r="F44" s="70">
        <v>1109</v>
      </c>
      <c r="G44" s="70">
        <v>854</v>
      </c>
      <c r="H44" s="70">
        <v>569</v>
      </c>
      <c r="I44" s="70">
        <v>244</v>
      </c>
      <c r="J44" s="70">
        <v>148</v>
      </c>
      <c r="K44" s="70">
        <v>78</v>
      </c>
      <c r="L44" s="71">
        <v>82</v>
      </c>
      <c r="M44" s="54">
        <f t="shared" si="10"/>
        <v>9198</v>
      </c>
      <c r="N44" s="21">
        <f t="shared" si="3"/>
        <v>3107</v>
      </c>
      <c r="O44" s="49">
        <f t="shared" si="4"/>
        <v>3007</v>
      </c>
      <c r="P44" s="34">
        <f t="shared" si="5"/>
        <v>3084</v>
      </c>
      <c r="Q44" s="22">
        <f t="shared" si="1"/>
        <v>6091</v>
      </c>
    </row>
    <row r="45" spans="1:17" x14ac:dyDescent="0.15">
      <c r="A45" s="9" t="s">
        <v>33</v>
      </c>
      <c r="B45" s="77">
        <v>1123</v>
      </c>
      <c r="C45" s="72">
        <v>1125</v>
      </c>
      <c r="D45" s="72">
        <v>2196</v>
      </c>
      <c r="E45" s="72">
        <v>1641</v>
      </c>
      <c r="F45" s="72">
        <v>1274</v>
      </c>
      <c r="G45" s="72">
        <v>1116</v>
      </c>
      <c r="H45" s="72">
        <v>713</v>
      </c>
      <c r="I45" s="72">
        <v>342</v>
      </c>
      <c r="J45" s="72">
        <v>187</v>
      </c>
      <c r="K45" s="72">
        <v>125</v>
      </c>
      <c r="L45" s="73">
        <v>126</v>
      </c>
      <c r="M45" s="55">
        <f t="shared" si="10"/>
        <v>9968</v>
      </c>
      <c r="N45" s="12">
        <f t="shared" si="3"/>
        <v>2248</v>
      </c>
      <c r="O45" s="50">
        <f t="shared" si="4"/>
        <v>3837</v>
      </c>
      <c r="P45" s="35">
        <f t="shared" si="5"/>
        <v>3883</v>
      </c>
      <c r="Q45" s="13">
        <f t="shared" si="1"/>
        <v>7720</v>
      </c>
    </row>
    <row r="46" spans="1:17" x14ac:dyDescent="0.15">
      <c r="A46" s="9" t="s">
        <v>34</v>
      </c>
      <c r="B46" s="77">
        <v>2103</v>
      </c>
      <c r="C46" s="72">
        <v>2078</v>
      </c>
      <c r="D46" s="72">
        <v>2586</v>
      </c>
      <c r="E46" s="72">
        <v>2562</v>
      </c>
      <c r="F46" s="72">
        <v>1925</v>
      </c>
      <c r="G46" s="72">
        <v>1676</v>
      </c>
      <c r="H46" s="72">
        <v>1142</v>
      </c>
      <c r="I46" s="72">
        <v>663</v>
      </c>
      <c r="J46" s="72">
        <v>370</v>
      </c>
      <c r="K46" s="72">
        <v>227</v>
      </c>
      <c r="L46" s="73">
        <v>247</v>
      </c>
      <c r="M46" s="55">
        <f t="shared" si="10"/>
        <v>15579</v>
      </c>
      <c r="N46" s="12">
        <f t="shared" si="3"/>
        <v>4181</v>
      </c>
      <c r="O46" s="50">
        <f t="shared" si="4"/>
        <v>5148</v>
      </c>
      <c r="P46" s="35">
        <f t="shared" si="5"/>
        <v>6250</v>
      </c>
      <c r="Q46" s="13">
        <f t="shared" si="1"/>
        <v>11398</v>
      </c>
    </row>
    <row r="47" spans="1:17" x14ac:dyDescent="0.15">
      <c r="A47" s="9" t="s">
        <v>35</v>
      </c>
      <c r="B47" s="77">
        <v>1115</v>
      </c>
      <c r="C47" s="72">
        <v>1271</v>
      </c>
      <c r="D47" s="72">
        <v>1653</v>
      </c>
      <c r="E47" s="72">
        <v>1495</v>
      </c>
      <c r="F47" s="72">
        <v>1234</v>
      </c>
      <c r="G47" s="72">
        <v>929</v>
      </c>
      <c r="H47" s="72">
        <v>644</v>
      </c>
      <c r="I47" s="72">
        <v>380</v>
      </c>
      <c r="J47" s="72">
        <v>256</v>
      </c>
      <c r="K47" s="72">
        <v>150</v>
      </c>
      <c r="L47" s="73">
        <v>176</v>
      </c>
      <c r="M47" s="55">
        <f t="shared" si="10"/>
        <v>9303</v>
      </c>
      <c r="N47" s="12">
        <f t="shared" si="3"/>
        <v>2386</v>
      </c>
      <c r="O47" s="50">
        <f t="shared" si="4"/>
        <v>3148</v>
      </c>
      <c r="P47" s="35">
        <f t="shared" si="5"/>
        <v>3769</v>
      </c>
      <c r="Q47" s="13">
        <f t="shared" si="1"/>
        <v>6917</v>
      </c>
    </row>
    <row r="48" spans="1:17" x14ac:dyDescent="0.15">
      <c r="A48" s="9" t="s">
        <v>36</v>
      </c>
      <c r="B48" s="77">
        <v>414</v>
      </c>
      <c r="C48" s="72">
        <v>362</v>
      </c>
      <c r="D48" s="72">
        <v>465</v>
      </c>
      <c r="E48" s="72">
        <v>441</v>
      </c>
      <c r="F48" s="72">
        <v>410</v>
      </c>
      <c r="G48" s="72">
        <v>342</v>
      </c>
      <c r="H48" s="72">
        <v>221</v>
      </c>
      <c r="I48" s="72">
        <v>160</v>
      </c>
      <c r="J48" s="72">
        <v>98</v>
      </c>
      <c r="K48" s="72">
        <v>61</v>
      </c>
      <c r="L48" s="73">
        <v>81</v>
      </c>
      <c r="M48" s="55">
        <f t="shared" si="10"/>
        <v>3055</v>
      </c>
      <c r="N48" s="12">
        <f t="shared" si="3"/>
        <v>776</v>
      </c>
      <c r="O48" s="50">
        <f t="shared" si="4"/>
        <v>906</v>
      </c>
      <c r="P48" s="35">
        <f t="shared" si="5"/>
        <v>1373</v>
      </c>
      <c r="Q48" s="13">
        <f t="shared" si="1"/>
        <v>2279</v>
      </c>
    </row>
    <row r="49" spans="1:17" ht="12.75" thickBot="1" x14ac:dyDescent="0.2">
      <c r="A49" s="17" t="s">
        <v>83</v>
      </c>
      <c r="B49" s="78">
        <f>SUM(B44:B48)</f>
        <v>6386</v>
      </c>
      <c r="C49" s="74">
        <f t="shared" ref="C49:M49" si="13">SUM(C44:C48)</f>
        <v>6312</v>
      </c>
      <c r="D49" s="74">
        <f t="shared" si="13"/>
        <v>8497</v>
      </c>
      <c r="E49" s="74">
        <f t="shared" si="13"/>
        <v>7549</v>
      </c>
      <c r="F49" s="74">
        <f t="shared" si="13"/>
        <v>5952</v>
      </c>
      <c r="G49" s="74">
        <f t="shared" si="13"/>
        <v>4917</v>
      </c>
      <c r="H49" s="74">
        <f t="shared" si="13"/>
        <v>3289</v>
      </c>
      <c r="I49" s="74">
        <f t="shared" si="13"/>
        <v>1789</v>
      </c>
      <c r="J49" s="74">
        <f t="shared" si="13"/>
        <v>1059</v>
      </c>
      <c r="K49" s="74">
        <f t="shared" si="13"/>
        <v>641</v>
      </c>
      <c r="L49" s="75">
        <f t="shared" si="13"/>
        <v>712</v>
      </c>
      <c r="M49" s="56">
        <f t="shared" si="13"/>
        <v>47103</v>
      </c>
      <c r="N49" s="23">
        <f t="shared" si="3"/>
        <v>12698</v>
      </c>
      <c r="O49" s="51">
        <f t="shared" si="4"/>
        <v>16046</v>
      </c>
      <c r="P49" s="36">
        <f t="shared" si="5"/>
        <v>18359</v>
      </c>
      <c r="Q49" s="24">
        <f t="shared" si="1"/>
        <v>34405</v>
      </c>
    </row>
    <row r="50" spans="1:17" x14ac:dyDescent="0.15">
      <c r="A50" s="16" t="s">
        <v>37</v>
      </c>
      <c r="B50" s="76">
        <v>480</v>
      </c>
      <c r="C50" s="70">
        <v>644</v>
      </c>
      <c r="D50" s="70">
        <v>796</v>
      </c>
      <c r="E50" s="70">
        <v>748</v>
      </c>
      <c r="F50" s="70">
        <v>629</v>
      </c>
      <c r="G50" s="70">
        <v>570</v>
      </c>
      <c r="H50" s="70">
        <v>410</v>
      </c>
      <c r="I50" s="70">
        <v>304</v>
      </c>
      <c r="J50" s="70">
        <v>180</v>
      </c>
      <c r="K50" s="70">
        <v>132</v>
      </c>
      <c r="L50" s="71">
        <v>229</v>
      </c>
      <c r="M50" s="54">
        <f t="shared" si="10"/>
        <v>5122</v>
      </c>
      <c r="N50" s="21">
        <f t="shared" si="3"/>
        <v>1124</v>
      </c>
      <c r="O50" s="49">
        <f t="shared" si="4"/>
        <v>1544</v>
      </c>
      <c r="P50" s="34">
        <f t="shared" si="5"/>
        <v>2454</v>
      </c>
      <c r="Q50" s="22">
        <f t="shared" si="1"/>
        <v>3998</v>
      </c>
    </row>
    <row r="51" spans="1:17" x14ac:dyDescent="0.15">
      <c r="A51" s="9" t="s">
        <v>38</v>
      </c>
      <c r="B51" s="77">
        <v>276</v>
      </c>
      <c r="C51" s="72">
        <v>401</v>
      </c>
      <c r="D51" s="72">
        <v>776</v>
      </c>
      <c r="E51" s="72">
        <v>958</v>
      </c>
      <c r="F51" s="72">
        <v>741</v>
      </c>
      <c r="G51" s="72">
        <v>507</v>
      </c>
      <c r="H51" s="72">
        <v>404</v>
      </c>
      <c r="I51" s="72">
        <v>305</v>
      </c>
      <c r="J51" s="72">
        <v>175</v>
      </c>
      <c r="K51" s="72">
        <v>126</v>
      </c>
      <c r="L51" s="73">
        <v>142</v>
      </c>
      <c r="M51" s="55">
        <f t="shared" si="10"/>
        <v>4811</v>
      </c>
      <c r="N51" s="12">
        <f t="shared" si="3"/>
        <v>677</v>
      </c>
      <c r="O51" s="50">
        <f t="shared" si="4"/>
        <v>1734</v>
      </c>
      <c r="P51" s="35">
        <f t="shared" si="5"/>
        <v>2400</v>
      </c>
      <c r="Q51" s="13">
        <f t="shared" si="1"/>
        <v>4134</v>
      </c>
    </row>
    <row r="52" spans="1:17" x14ac:dyDescent="0.15">
      <c r="A52" s="9" t="s">
        <v>39</v>
      </c>
      <c r="B52" s="77">
        <v>803</v>
      </c>
      <c r="C52" s="72">
        <v>603</v>
      </c>
      <c r="D52" s="72">
        <v>866</v>
      </c>
      <c r="E52" s="72">
        <v>903</v>
      </c>
      <c r="F52" s="72">
        <v>805</v>
      </c>
      <c r="G52" s="72">
        <v>582</v>
      </c>
      <c r="H52" s="72">
        <v>403</v>
      </c>
      <c r="I52" s="72">
        <v>261</v>
      </c>
      <c r="J52" s="72">
        <v>169</v>
      </c>
      <c r="K52" s="72">
        <v>119</v>
      </c>
      <c r="L52" s="73">
        <v>108</v>
      </c>
      <c r="M52" s="55">
        <f t="shared" si="10"/>
        <v>5622</v>
      </c>
      <c r="N52" s="12">
        <f t="shared" si="3"/>
        <v>1406</v>
      </c>
      <c r="O52" s="50">
        <f t="shared" si="4"/>
        <v>1769</v>
      </c>
      <c r="P52" s="35">
        <f t="shared" si="5"/>
        <v>2447</v>
      </c>
      <c r="Q52" s="13">
        <f t="shared" si="1"/>
        <v>4216</v>
      </c>
    </row>
    <row r="53" spans="1:17" x14ac:dyDescent="0.15">
      <c r="A53" s="9" t="s">
        <v>40</v>
      </c>
      <c r="B53" s="77">
        <v>430</v>
      </c>
      <c r="C53" s="72">
        <v>467</v>
      </c>
      <c r="D53" s="72">
        <v>733</v>
      </c>
      <c r="E53" s="72">
        <v>570</v>
      </c>
      <c r="F53" s="72">
        <v>476</v>
      </c>
      <c r="G53" s="72">
        <v>376</v>
      </c>
      <c r="H53" s="72">
        <v>305</v>
      </c>
      <c r="I53" s="72">
        <v>171</v>
      </c>
      <c r="J53" s="72">
        <v>116</v>
      </c>
      <c r="K53" s="72">
        <v>79</v>
      </c>
      <c r="L53" s="73">
        <v>95</v>
      </c>
      <c r="M53" s="55">
        <f t="shared" si="10"/>
        <v>3818</v>
      </c>
      <c r="N53" s="12">
        <f t="shared" si="3"/>
        <v>897</v>
      </c>
      <c r="O53" s="50">
        <f t="shared" si="4"/>
        <v>1303</v>
      </c>
      <c r="P53" s="35">
        <f t="shared" si="5"/>
        <v>1618</v>
      </c>
      <c r="Q53" s="13">
        <f t="shared" si="1"/>
        <v>2921</v>
      </c>
    </row>
    <row r="54" spans="1:17" ht="12.75" thickBot="1" x14ac:dyDescent="0.2">
      <c r="A54" s="17" t="s">
        <v>84</v>
      </c>
      <c r="B54" s="78">
        <f>SUM(B50:B53)</f>
        <v>1989</v>
      </c>
      <c r="C54" s="74">
        <f t="shared" ref="C54:M54" si="14">SUM(C50:C53)</f>
        <v>2115</v>
      </c>
      <c r="D54" s="74">
        <f t="shared" si="14"/>
        <v>3171</v>
      </c>
      <c r="E54" s="74">
        <f t="shared" si="14"/>
        <v>3179</v>
      </c>
      <c r="F54" s="74">
        <f t="shared" si="14"/>
        <v>2651</v>
      </c>
      <c r="G54" s="74">
        <f t="shared" si="14"/>
        <v>2035</v>
      </c>
      <c r="H54" s="74">
        <f t="shared" si="14"/>
        <v>1522</v>
      </c>
      <c r="I54" s="74">
        <f t="shared" si="14"/>
        <v>1041</v>
      </c>
      <c r="J54" s="74">
        <f t="shared" si="14"/>
        <v>640</v>
      </c>
      <c r="K54" s="74">
        <f t="shared" si="14"/>
        <v>456</v>
      </c>
      <c r="L54" s="75">
        <f t="shared" si="14"/>
        <v>574</v>
      </c>
      <c r="M54" s="56">
        <f t="shared" si="14"/>
        <v>19373</v>
      </c>
      <c r="N54" s="23">
        <f t="shared" si="3"/>
        <v>4104</v>
      </c>
      <c r="O54" s="51">
        <f t="shared" si="4"/>
        <v>6350</v>
      </c>
      <c r="P54" s="36">
        <f t="shared" si="5"/>
        <v>8919</v>
      </c>
      <c r="Q54" s="24">
        <f t="shared" si="1"/>
        <v>15269</v>
      </c>
    </row>
    <row r="55" spans="1:17" x14ac:dyDescent="0.15">
      <c r="A55" s="16" t="s">
        <v>41</v>
      </c>
      <c r="B55" s="76">
        <v>1814</v>
      </c>
      <c r="C55" s="70">
        <v>1922</v>
      </c>
      <c r="D55" s="70">
        <v>2474</v>
      </c>
      <c r="E55" s="70">
        <v>2210</v>
      </c>
      <c r="F55" s="70">
        <v>1791</v>
      </c>
      <c r="G55" s="70">
        <v>1501</v>
      </c>
      <c r="H55" s="70">
        <v>923</v>
      </c>
      <c r="I55" s="70">
        <v>535</v>
      </c>
      <c r="J55" s="70">
        <v>300</v>
      </c>
      <c r="K55" s="70">
        <v>233</v>
      </c>
      <c r="L55" s="71">
        <v>229</v>
      </c>
      <c r="M55" s="54">
        <f t="shared" si="10"/>
        <v>13932</v>
      </c>
      <c r="N55" s="21">
        <f t="shared" si="3"/>
        <v>3736</v>
      </c>
      <c r="O55" s="49">
        <f t="shared" si="4"/>
        <v>4684</v>
      </c>
      <c r="P55" s="34">
        <f t="shared" si="5"/>
        <v>5512</v>
      </c>
      <c r="Q55" s="22">
        <f t="shared" si="1"/>
        <v>10196</v>
      </c>
    </row>
    <row r="56" spans="1:17" x14ac:dyDescent="0.15">
      <c r="A56" s="9" t="s">
        <v>42</v>
      </c>
      <c r="B56" s="77">
        <v>306</v>
      </c>
      <c r="C56" s="72">
        <v>293</v>
      </c>
      <c r="D56" s="72">
        <v>456</v>
      </c>
      <c r="E56" s="72">
        <v>402</v>
      </c>
      <c r="F56" s="72">
        <v>405</v>
      </c>
      <c r="G56" s="72">
        <v>320</v>
      </c>
      <c r="H56" s="72">
        <v>240</v>
      </c>
      <c r="I56" s="72">
        <v>121</v>
      </c>
      <c r="J56" s="72">
        <v>57</v>
      </c>
      <c r="K56" s="72">
        <v>67</v>
      </c>
      <c r="L56" s="73">
        <v>96</v>
      </c>
      <c r="M56" s="55">
        <f t="shared" si="10"/>
        <v>2763</v>
      </c>
      <c r="N56" s="12">
        <f t="shared" si="3"/>
        <v>599</v>
      </c>
      <c r="O56" s="50">
        <f t="shared" si="4"/>
        <v>858</v>
      </c>
      <c r="P56" s="35">
        <f t="shared" si="5"/>
        <v>1306</v>
      </c>
      <c r="Q56" s="13">
        <f t="shared" si="1"/>
        <v>2164</v>
      </c>
    </row>
    <row r="57" spans="1:17" x14ac:dyDescent="0.15">
      <c r="A57" s="9" t="s">
        <v>43</v>
      </c>
      <c r="B57" s="77">
        <v>719</v>
      </c>
      <c r="C57" s="72">
        <v>996</v>
      </c>
      <c r="D57" s="72">
        <v>1473</v>
      </c>
      <c r="E57" s="72">
        <v>1405</v>
      </c>
      <c r="F57" s="72">
        <v>1175</v>
      </c>
      <c r="G57" s="72">
        <v>1029</v>
      </c>
      <c r="H57" s="72">
        <v>784</v>
      </c>
      <c r="I57" s="72">
        <v>400</v>
      </c>
      <c r="J57" s="72">
        <v>249</v>
      </c>
      <c r="K57" s="72">
        <v>152</v>
      </c>
      <c r="L57" s="73">
        <v>248</v>
      </c>
      <c r="M57" s="55">
        <f t="shared" si="10"/>
        <v>8630</v>
      </c>
      <c r="N57" s="12">
        <f t="shared" si="3"/>
        <v>1715</v>
      </c>
      <c r="O57" s="50">
        <f t="shared" si="4"/>
        <v>2878</v>
      </c>
      <c r="P57" s="35">
        <f t="shared" si="5"/>
        <v>4037</v>
      </c>
      <c r="Q57" s="13">
        <f t="shared" si="1"/>
        <v>6915</v>
      </c>
    </row>
    <row r="58" spans="1:17" x14ac:dyDescent="0.15">
      <c r="A58" s="9" t="s">
        <v>44</v>
      </c>
      <c r="B58" s="77">
        <v>5413</v>
      </c>
      <c r="C58" s="72">
        <v>6731</v>
      </c>
      <c r="D58" s="72">
        <v>8195</v>
      </c>
      <c r="E58" s="72">
        <v>7416</v>
      </c>
      <c r="F58" s="72">
        <v>5730</v>
      </c>
      <c r="G58" s="72">
        <v>4282</v>
      </c>
      <c r="H58" s="72">
        <v>2853</v>
      </c>
      <c r="I58" s="72">
        <v>1603</v>
      </c>
      <c r="J58" s="72">
        <v>875</v>
      </c>
      <c r="K58" s="72">
        <v>535</v>
      </c>
      <c r="L58" s="73">
        <v>626</v>
      </c>
      <c r="M58" s="55">
        <f t="shared" si="10"/>
        <v>44259</v>
      </c>
      <c r="N58" s="12">
        <f t="shared" si="3"/>
        <v>12144</v>
      </c>
      <c r="O58" s="50">
        <f t="shared" si="4"/>
        <v>15611</v>
      </c>
      <c r="P58" s="35">
        <f t="shared" si="5"/>
        <v>16504</v>
      </c>
      <c r="Q58" s="13">
        <f t="shared" si="1"/>
        <v>32115</v>
      </c>
    </row>
    <row r="59" spans="1:17" x14ac:dyDescent="0.15">
      <c r="A59" s="9" t="s">
        <v>45</v>
      </c>
      <c r="B59" s="77">
        <v>1357</v>
      </c>
      <c r="C59" s="72">
        <v>1767</v>
      </c>
      <c r="D59" s="72">
        <v>2160</v>
      </c>
      <c r="E59" s="72">
        <v>2186</v>
      </c>
      <c r="F59" s="72">
        <v>1708</v>
      </c>
      <c r="G59" s="72">
        <v>1279</v>
      </c>
      <c r="H59" s="72">
        <v>1052</v>
      </c>
      <c r="I59" s="72">
        <v>553</v>
      </c>
      <c r="J59" s="72">
        <v>295</v>
      </c>
      <c r="K59" s="72">
        <v>186</v>
      </c>
      <c r="L59" s="73">
        <v>218</v>
      </c>
      <c r="M59" s="55">
        <f t="shared" si="10"/>
        <v>12761</v>
      </c>
      <c r="N59" s="12">
        <f t="shared" si="3"/>
        <v>3124</v>
      </c>
      <c r="O59" s="50">
        <f t="shared" si="4"/>
        <v>4346</v>
      </c>
      <c r="P59" s="35">
        <f t="shared" si="5"/>
        <v>5291</v>
      </c>
      <c r="Q59" s="13">
        <f t="shared" si="1"/>
        <v>9637</v>
      </c>
    </row>
    <row r="60" spans="1:17" x14ac:dyDescent="0.15">
      <c r="A60" s="9" t="s">
        <v>46</v>
      </c>
      <c r="B60" s="77">
        <v>1576</v>
      </c>
      <c r="C60" s="72">
        <v>1940</v>
      </c>
      <c r="D60" s="72">
        <v>2457</v>
      </c>
      <c r="E60" s="72">
        <v>2341</v>
      </c>
      <c r="F60" s="72">
        <v>1818</v>
      </c>
      <c r="G60" s="72">
        <v>1579</v>
      </c>
      <c r="H60" s="72">
        <v>1405</v>
      </c>
      <c r="I60" s="72">
        <v>647</v>
      </c>
      <c r="J60" s="72">
        <v>340</v>
      </c>
      <c r="K60" s="72">
        <v>234</v>
      </c>
      <c r="L60" s="73">
        <v>294</v>
      </c>
      <c r="M60" s="55">
        <f t="shared" si="10"/>
        <v>14631</v>
      </c>
      <c r="N60" s="12">
        <f t="shared" si="3"/>
        <v>3516</v>
      </c>
      <c r="O60" s="50">
        <f t="shared" si="4"/>
        <v>4798</v>
      </c>
      <c r="P60" s="35">
        <f t="shared" si="5"/>
        <v>6317</v>
      </c>
      <c r="Q60" s="13">
        <f t="shared" si="1"/>
        <v>11115</v>
      </c>
    </row>
    <row r="61" spans="1:17" x14ac:dyDescent="0.15">
      <c r="A61" s="9" t="s">
        <v>47</v>
      </c>
      <c r="B61" s="77">
        <v>1978</v>
      </c>
      <c r="C61" s="72">
        <v>2294</v>
      </c>
      <c r="D61" s="72">
        <v>2849</v>
      </c>
      <c r="E61" s="72">
        <v>2734</v>
      </c>
      <c r="F61" s="72">
        <v>2049</v>
      </c>
      <c r="G61" s="72">
        <v>1601</v>
      </c>
      <c r="H61" s="72">
        <v>1015</v>
      </c>
      <c r="I61" s="72">
        <v>512</v>
      </c>
      <c r="J61" s="72">
        <v>265</v>
      </c>
      <c r="K61" s="72">
        <v>183</v>
      </c>
      <c r="L61" s="73">
        <v>207</v>
      </c>
      <c r="M61" s="55">
        <f t="shared" si="10"/>
        <v>15687</v>
      </c>
      <c r="N61" s="12">
        <f t="shared" si="3"/>
        <v>4272</v>
      </c>
      <c r="O61" s="50">
        <f t="shared" si="4"/>
        <v>5583</v>
      </c>
      <c r="P61" s="35">
        <f t="shared" si="5"/>
        <v>5832</v>
      </c>
      <c r="Q61" s="13">
        <f t="shared" si="1"/>
        <v>11415</v>
      </c>
    </row>
    <row r="62" spans="1:17" ht="12.75" thickBot="1" x14ac:dyDescent="0.2">
      <c r="A62" s="17" t="s">
        <v>85</v>
      </c>
      <c r="B62" s="78">
        <f>SUM(B55:B61)</f>
        <v>13163</v>
      </c>
      <c r="C62" s="74">
        <f t="shared" ref="C62:M62" si="15">SUM(C55:C61)</f>
        <v>15943</v>
      </c>
      <c r="D62" s="74">
        <f t="shared" si="15"/>
        <v>20064</v>
      </c>
      <c r="E62" s="74">
        <f t="shared" si="15"/>
        <v>18694</v>
      </c>
      <c r="F62" s="74">
        <f t="shared" si="15"/>
        <v>14676</v>
      </c>
      <c r="G62" s="74">
        <f t="shared" si="15"/>
        <v>11591</v>
      </c>
      <c r="H62" s="74">
        <f t="shared" si="15"/>
        <v>8272</v>
      </c>
      <c r="I62" s="74">
        <f t="shared" si="15"/>
        <v>4371</v>
      </c>
      <c r="J62" s="74">
        <f t="shared" si="15"/>
        <v>2381</v>
      </c>
      <c r="K62" s="74">
        <f t="shared" si="15"/>
        <v>1590</v>
      </c>
      <c r="L62" s="75">
        <f t="shared" si="15"/>
        <v>1918</v>
      </c>
      <c r="M62" s="56">
        <f t="shared" si="15"/>
        <v>112663</v>
      </c>
      <c r="N62" s="23">
        <f t="shared" si="3"/>
        <v>29106</v>
      </c>
      <c r="O62" s="51">
        <f t="shared" si="4"/>
        <v>38758</v>
      </c>
      <c r="P62" s="36">
        <f t="shared" si="5"/>
        <v>44799</v>
      </c>
      <c r="Q62" s="24">
        <f t="shared" si="1"/>
        <v>83557</v>
      </c>
    </row>
    <row r="63" spans="1:17" ht="12.75" thickBot="1" x14ac:dyDescent="0.2">
      <c r="A63" s="26" t="s">
        <v>48</v>
      </c>
      <c r="B63" s="79">
        <v>340</v>
      </c>
      <c r="C63" s="80">
        <v>577</v>
      </c>
      <c r="D63" s="80">
        <v>827</v>
      </c>
      <c r="E63" s="80">
        <v>847</v>
      </c>
      <c r="F63" s="80">
        <v>705</v>
      </c>
      <c r="G63" s="80">
        <v>418</v>
      </c>
      <c r="H63" s="80">
        <v>308</v>
      </c>
      <c r="I63" s="80">
        <v>172</v>
      </c>
      <c r="J63" s="80">
        <v>91</v>
      </c>
      <c r="K63" s="80">
        <v>43</v>
      </c>
      <c r="L63" s="81">
        <v>118</v>
      </c>
      <c r="M63" s="62">
        <f>SUM(B63:L63)</f>
        <v>4446</v>
      </c>
      <c r="N63" s="19">
        <f t="shared" si="3"/>
        <v>917</v>
      </c>
      <c r="O63" s="46">
        <f>SUM(D63:E63)</f>
        <v>1674</v>
      </c>
      <c r="P63" s="42">
        <f t="shared" si="5"/>
        <v>1855</v>
      </c>
      <c r="Q63" s="43">
        <f t="shared" si="1"/>
        <v>3529</v>
      </c>
    </row>
    <row r="64" spans="1:17" ht="13.5" thickTop="1" thickBot="1" x14ac:dyDescent="0.2">
      <c r="A64" s="10" t="s">
        <v>86</v>
      </c>
      <c r="B64" s="53">
        <f>B7+B16+B26+B31+B36+B43+B49+B54+B62+B63</f>
        <v>232093</v>
      </c>
      <c r="C64" s="27">
        <f t="shared" ref="C64:L64" si="16">C7+C16+C26+C31+C36+C43+C49+C54+C62+C63</f>
        <v>236595</v>
      </c>
      <c r="D64" s="27">
        <f t="shared" si="16"/>
        <v>230417</v>
      </c>
      <c r="E64" s="27">
        <f t="shared" si="16"/>
        <v>201355</v>
      </c>
      <c r="F64" s="27">
        <f t="shared" si="16"/>
        <v>160081</v>
      </c>
      <c r="G64" s="27">
        <f t="shared" si="16"/>
        <v>121908</v>
      </c>
      <c r="H64" s="27">
        <f t="shared" si="16"/>
        <v>83403</v>
      </c>
      <c r="I64" s="27">
        <f t="shared" si="16"/>
        <v>49571</v>
      </c>
      <c r="J64" s="27">
        <f t="shared" si="16"/>
        <v>28494</v>
      </c>
      <c r="K64" s="27">
        <f t="shared" si="16"/>
        <v>18442</v>
      </c>
      <c r="L64" s="57">
        <f t="shared" si="16"/>
        <v>21568</v>
      </c>
      <c r="M64" s="63">
        <f>M7+M16+M26+M31+M36+M43+M49+M54+M62+M63</f>
        <v>1383927</v>
      </c>
      <c r="N64" s="14">
        <f t="shared" si="3"/>
        <v>468688</v>
      </c>
      <c r="O64" s="52">
        <f t="shared" si="4"/>
        <v>431772</v>
      </c>
      <c r="P64" s="37">
        <f t="shared" si="5"/>
        <v>483467</v>
      </c>
      <c r="Q64" s="15">
        <f>SUM(O64:P64)</f>
        <v>915239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B7" activePane="bottomRight" state="frozen"/>
      <selection pane="topRight"/>
      <selection pane="bottomLeft"/>
      <selection pane="bottomRight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131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127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132</v>
      </c>
      <c r="O5" s="8" t="s">
        <v>1</v>
      </c>
      <c r="P5" s="11" t="s">
        <v>2</v>
      </c>
      <c r="Q5" s="38" t="s">
        <v>133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163218</v>
      </c>
      <c r="C7" s="64">
        <v>164276</v>
      </c>
      <c r="D7" s="64">
        <v>127430</v>
      </c>
      <c r="E7" s="64">
        <v>106082</v>
      </c>
      <c r="F7" s="64">
        <v>83732</v>
      </c>
      <c r="G7" s="64">
        <v>62379</v>
      </c>
      <c r="H7" s="64">
        <v>43089</v>
      </c>
      <c r="I7" s="64">
        <v>26542</v>
      </c>
      <c r="J7" s="64">
        <v>15520</v>
      </c>
      <c r="K7" s="64">
        <v>9660</v>
      </c>
      <c r="L7" s="65">
        <v>11258</v>
      </c>
      <c r="M7" s="58">
        <f>SUM(B7:L7)</f>
        <v>813186</v>
      </c>
      <c r="N7" s="19">
        <f>SUM(B7:C7)</f>
        <v>327494</v>
      </c>
      <c r="O7" s="46">
        <f>SUM(D7:E7)</f>
        <v>233512</v>
      </c>
      <c r="P7" s="32">
        <f>SUM(F7:L7)</f>
        <v>252180</v>
      </c>
      <c r="Q7" s="39">
        <f>SUM(O7:P7)</f>
        <v>485692</v>
      </c>
    </row>
    <row r="8" spans="1:17" ht="13.5" thickTop="1" thickBot="1" x14ac:dyDescent="0.2">
      <c r="A8" s="18" t="s">
        <v>77</v>
      </c>
      <c r="B8" s="66">
        <f>SUM(B64,-B7)</f>
        <v>69233</v>
      </c>
      <c r="C8" s="66">
        <f t="shared" ref="C8:L8" si="0">SUM(C64,-C7)</f>
        <v>72046</v>
      </c>
      <c r="D8" s="66">
        <f t="shared" si="0"/>
        <v>102667</v>
      </c>
      <c r="E8" s="66">
        <f t="shared" si="0"/>
        <v>96532</v>
      </c>
      <c r="F8" s="66">
        <f t="shared" si="0"/>
        <v>76483</v>
      </c>
      <c r="G8" s="66">
        <f t="shared" si="0"/>
        <v>59264</v>
      </c>
      <c r="H8" s="66">
        <f t="shared" si="0"/>
        <v>40602</v>
      </c>
      <c r="I8" s="66">
        <f t="shared" si="0"/>
        <v>23017</v>
      </c>
      <c r="J8" s="66">
        <f t="shared" si="0"/>
        <v>13066</v>
      </c>
      <c r="K8" s="66">
        <f t="shared" si="0"/>
        <v>8474</v>
      </c>
      <c r="L8" s="67">
        <f t="shared" si="0"/>
        <v>10308</v>
      </c>
      <c r="M8" s="59">
        <f>SUM(M64,-M7)</f>
        <v>571692</v>
      </c>
      <c r="N8" s="19">
        <f>SUM(B8:C8)</f>
        <v>141279</v>
      </c>
      <c r="O8" s="47">
        <f>SUM(D8:E8)</f>
        <v>199199</v>
      </c>
      <c r="P8" s="33">
        <f>SUM(F8:L8)</f>
        <v>231214</v>
      </c>
      <c r="Q8" s="20">
        <f t="shared" ref="Q8:Q63" si="1">SUM(O8:P8)</f>
        <v>430413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1744</v>
      </c>
      <c r="C10" s="70">
        <v>1804</v>
      </c>
      <c r="D10" s="70">
        <v>2287</v>
      </c>
      <c r="E10" s="70">
        <v>1926</v>
      </c>
      <c r="F10" s="70">
        <v>1442</v>
      </c>
      <c r="G10" s="70">
        <v>1080</v>
      </c>
      <c r="H10" s="70">
        <v>697</v>
      </c>
      <c r="I10" s="70">
        <v>362</v>
      </c>
      <c r="J10" s="70">
        <v>206</v>
      </c>
      <c r="K10" s="70">
        <v>132</v>
      </c>
      <c r="L10" s="71">
        <v>139</v>
      </c>
      <c r="M10" s="61">
        <f t="shared" ref="M10:M15" si="2">SUM(B10:L10)</f>
        <v>11819</v>
      </c>
      <c r="N10" s="21">
        <f t="shared" ref="N10:N64" si="3">SUM(B10:C10)</f>
        <v>3548</v>
      </c>
      <c r="O10" s="49">
        <f t="shared" ref="O10:O64" si="4">SUM(D10:E10)</f>
        <v>4213</v>
      </c>
      <c r="P10" s="34">
        <f t="shared" ref="P10:P64" si="5">SUM(F10:L10)</f>
        <v>4058</v>
      </c>
      <c r="Q10" s="22">
        <f t="shared" si="1"/>
        <v>8271</v>
      </c>
    </row>
    <row r="11" spans="1:17" x14ac:dyDescent="0.15">
      <c r="A11" s="9" t="s">
        <v>5</v>
      </c>
      <c r="B11" s="72">
        <v>7561</v>
      </c>
      <c r="C11" s="72">
        <v>8115</v>
      </c>
      <c r="D11" s="72">
        <v>7345</v>
      </c>
      <c r="E11" s="72">
        <v>6958</v>
      </c>
      <c r="F11" s="72">
        <v>4894</v>
      </c>
      <c r="G11" s="72">
        <v>3958</v>
      </c>
      <c r="H11" s="72">
        <v>2585</v>
      </c>
      <c r="I11" s="72">
        <v>1456</v>
      </c>
      <c r="J11" s="72">
        <v>805</v>
      </c>
      <c r="K11" s="72">
        <v>519</v>
      </c>
      <c r="L11" s="73">
        <v>590</v>
      </c>
      <c r="M11" s="61">
        <f t="shared" si="2"/>
        <v>44786</v>
      </c>
      <c r="N11" s="12">
        <f t="shared" si="3"/>
        <v>15676</v>
      </c>
      <c r="O11" s="50">
        <f>SUM(D11:E11)</f>
        <v>14303</v>
      </c>
      <c r="P11" s="35">
        <f t="shared" si="5"/>
        <v>14807</v>
      </c>
      <c r="Q11" s="13">
        <f t="shared" si="1"/>
        <v>29110</v>
      </c>
    </row>
    <row r="12" spans="1:17" x14ac:dyDescent="0.15">
      <c r="A12" s="9" t="s">
        <v>6</v>
      </c>
      <c r="B12" s="72">
        <v>2634</v>
      </c>
      <c r="C12" s="72">
        <v>2693</v>
      </c>
      <c r="D12" s="72">
        <v>3610</v>
      </c>
      <c r="E12" s="72">
        <v>3424</v>
      </c>
      <c r="F12" s="72">
        <v>2637</v>
      </c>
      <c r="G12" s="72">
        <v>2061</v>
      </c>
      <c r="H12" s="72">
        <v>1398</v>
      </c>
      <c r="I12" s="72">
        <v>752</v>
      </c>
      <c r="J12" s="72">
        <v>422</v>
      </c>
      <c r="K12" s="72">
        <v>311</v>
      </c>
      <c r="L12" s="73">
        <v>325</v>
      </c>
      <c r="M12" s="61">
        <f t="shared" si="2"/>
        <v>20267</v>
      </c>
      <c r="N12" s="12">
        <f t="shared" si="3"/>
        <v>5327</v>
      </c>
      <c r="O12" s="50">
        <f t="shared" si="4"/>
        <v>7034</v>
      </c>
      <c r="P12" s="35">
        <f t="shared" si="5"/>
        <v>7906</v>
      </c>
      <c r="Q12" s="13">
        <f t="shared" si="1"/>
        <v>14940</v>
      </c>
    </row>
    <row r="13" spans="1:17" x14ac:dyDescent="0.15">
      <c r="A13" s="9" t="s">
        <v>7</v>
      </c>
      <c r="B13" s="72">
        <v>522</v>
      </c>
      <c r="C13" s="72">
        <v>600</v>
      </c>
      <c r="D13" s="72">
        <v>903</v>
      </c>
      <c r="E13" s="72">
        <v>854</v>
      </c>
      <c r="F13" s="72">
        <v>626</v>
      </c>
      <c r="G13" s="72">
        <v>482</v>
      </c>
      <c r="H13" s="72">
        <v>367</v>
      </c>
      <c r="I13" s="72">
        <v>185</v>
      </c>
      <c r="J13" s="72">
        <v>86</v>
      </c>
      <c r="K13" s="72">
        <v>72</v>
      </c>
      <c r="L13" s="73">
        <v>92</v>
      </c>
      <c r="M13" s="61">
        <f t="shared" si="2"/>
        <v>4789</v>
      </c>
      <c r="N13" s="12">
        <f t="shared" si="3"/>
        <v>1122</v>
      </c>
      <c r="O13" s="50">
        <f t="shared" si="4"/>
        <v>1757</v>
      </c>
      <c r="P13" s="35">
        <f t="shared" si="5"/>
        <v>1910</v>
      </c>
      <c r="Q13" s="13">
        <f t="shared" si="1"/>
        <v>3667</v>
      </c>
    </row>
    <row r="14" spans="1:17" x14ac:dyDescent="0.15">
      <c r="A14" s="9" t="s">
        <v>8</v>
      </c>
      <c r="B14" s="72">
        <v>997</v>
      </c>
      <c r="C14" s="72">
        <v>1065</v>
      </c>
      <c r="D14" s="72">
        <v>1825</v>
      </c>
      <c r="E14" s="72">
        <v>1910</v>
      </c>
      <c r="F14" s="72">
        <v>1588</v>
      </c>
      <c r="G14" s="72">
        <v>1358</v>
      </c>
      <c r="H14" s="72">
        <v>1048</v>
      </c>
      <c r="I14" s="72">
        <v>603</v>
      </c>
      <c r="J14" s="72">
        <v>349</v>
      </c>
      <c r="K14" s="72">
        <v>246</v>
      </c>
      <c r="L14" s="73">
        <v>416</v>
      </c>
      <c r="M14" s="61">
        <f t="shared" si="2"/>
        <v>11405</v>
      </c>
      <c r="N14" s="12">
        <f t="shared" si="3"/>
        <v>2062</v>
      </c>
      <c r="O14" s="50">
        <f t="shared" si="4"/>
        <v>3735</v>
      </c>
      <c r="P14" s="35">
        <f t="shared" si="5"/>
        <v>5608</v>
      </c>
      <c r="Q14" s="13">
        <f t="shared" si="1"/>
        <v>9343</v>
      </c>
    </row>
    <row r="15" spans="1:17" x14ac:dyDescent="0.15">
      <c r="A15" s="9" t="s">
        <v>9</v>
      </c>
      <c r="B15" s="72">
        <v>1376</v>
      </c>
      <c r="C15" s="72">
        <v>1453</v>
      </c>
      <c r="D15" s="72">
        <v>2112</v>
      </c>
      <c r="E15" s="72">
        <v>1857</v>
      </c>
      <c r="F15" s="72">
        <v>1677</v>
      </c>
      <c r="G15" s="72">
        <v>1609</v>
      </c>
      <c r="H15" s="72">
        <v>1003</v>
      </c>
      <c r="I15" s="72">
        <v>650</v>
      </c>
      <c r="J15" s="72">
        <v>434</v>
      </c>
      <c r="K15" s="72">
        <v>317</v>
      </c>
      <c r="L15" s="73">
        <v>467</v>
      </c>
      <c r="M15" s="61">
        <f t="shared" si="2"/>
        <v>12955</v>
      </c>
      <c r="N15" s="12">
        <f t="shared" si="3"/>
        <v>2829</v>
      </c>
      <c r="O15" s="50">
        <f t="shared" si="4"/>
        <v>3969</v>
      </c>
      <c r="P15" s="35">
        <f t="shared" si="5"/>
        <v>6157</v>
      </c>
      <c r="Q15" s="13">
        <f t="shared" si="1"/>
        <v>10126</v>
      </c>
    </row>
    <row r="16" spans="1:17" ht="12.75" thickBot="1" x14ac:dyDescent="0.2">
      <c r="A16" s="17" t="s">
        <v>78</v>
      </c>
      <c r="B16" s="74">
        <f>SUM(B10:B15)</f>
        <v>14834</v>
      </c>
      <c r="C16" s="74">
        <f t="shared" ref="C16:M16" si="6">SUM(C10:C15)</f>
        <v>15730</v>
      </c>
      <c r="D16" s="74">
        <f t="shared" si="6"/>
        <v>18082</v>
      </c>
      <c r="E16" s="74">
        <f t="shared" si="6"/>
        <v>16929</v>
      </c>
      <c r="F16" s="74">
        <f t="shared" si="6"/>
        <v>12864</v>
      </c>
      <c r="G16" s="74">
        <f t="shared" si="6"/>
        <v>10548</v>
      </c>
      <c r="H16" s="74">
        <f t="shared" si="6"/>
        <v>7098</v>
      </c>
      <c r="I16" s="74">
        <f t="shared" si="6"/>
        <v>4008</v>
      </c>
      <c r="J16" s="74">
        <f t="shared" si="6"/>
        <v>2302</v>
      </c>
      <c r="K16" s="74">
        <f t="shared" si="6"/>
        <v>1597</v>
      </c>
      <c r="L16" s="75">
        <f t="shared" si="6"/>
        <v>2029</v>
      </c>
      <c r="M16" s="56">
        <f t="shared" si="6"/>
        <v>106021</v>
      </c>
      <c r="N16" s="23">
        <f t="shared" si="3"/>
        <v>30564</v>
      </c>
      <c r="O16" s="51">
        <f t="shared" si="4"/>
        <v>35011</v>
      </c>
      <c r="P16" s="36">
        <f t="shared" si="5"/>
        <v>40446</v>
      </c>
      <c r="Q16" s="24">
        <f t="shared" si="1"/>
        <v>75457</v>
      </c>
    </row>
    <row r="17" spans="1:17" x14ac:dyDescent="0.15">
      <c r="A17" s="16" t="s">
        <v>10</v>
      </c>
      <c r="B17" s="70">
        <v>2768</v>
      </c>
      <c r="C17" s="70">
        <v>2459</v>
      </c>
      <c r="D17" s="70">
        <v>4768</v>
      </c>
      <c r="E17" s="70">
        <v>4436</v>
      </c>
      <c r="F17" s="70">
        <v>3592</v>
      </c>
      <c r="G17" s="70">
        <v>2571</v>
      </c>
      <c r="H17" s="70">
        <v>1718</v>
      </c>
      <c r="I17" s="70">
        <v>1005</v>
      </c>
      <c r="J17" s="70">
        <v>563</v>
      </c>
      <c r="K17" s="70">
        <v>349</v>
      </c>
      <c r="L17" s="71">
        <v>417</v>
      </c>
      <c r="M17" s="61">
        <f t="shared" ref="M17:M25" si="7">SUM(B17:L17)</f>
        <v>24646</v>
      </c>
      <c r="N17" s="21">
        <f t="shared" si="3"/>
        <v>5227</v>
      </c>
      <c r="O17" s="49">
        <f t="shared" si="4"/>
        <v>9204</v>
      </c>
      <c r="P17" s="34">
        <f t="shared" si="5"/>
        <v>10215</v>
      </c>
      <c r="Q17" s="22">
        <f t="shared" si="1"/>
        <v>19419</v>
      </c>
    </row>
    <row r="18" spans="1:17" x14ac:dyDescent="0.15">
      <c r="A18" s="9" t="s">
        <v>11</v>
      </c>
      <c r="B18" s="72">
        <v>6189</v>
      </c>
      <c r="C18" s="72">
        <v>6137</v>
      </c>
      <c r="D18" s="72">
        <v>9585</v>
      </c>
      <c r="E18" s="72">
        <v>9563</v>
      </c>
      <c r="F18" s="72">
        <v>7487</v>
      </c>
      <c r="G18" s="72">
        <v>5647</v>
      </c>
      <c r="H18" s="72">
        <v>3664</v>
      </c>
      <c r="I18" s="72">
        <v>2224</v>
      </c>
      <c r="J18" s="72">
        <v>1185</v>
      </c>
      <c r="K18" s="72">
        <v>760</v>
      </c>
      <c r="L18" s="73">
        <v>982</v>
      </c>
      <c r="M18" s="61">
        <f t="shared" si="7"/>
        <v>53423</v>
      </c>
      <c r="N18" s="12">
        <f t="shared" si="3"/>
        <v>12326</v>
      </c>
      <c r="O18" s="50">
        <f t="shared" si="4"/>
        <v>19148</v>
      </c>
      <c r="P18" s="35">
        <f t="shared" si="5"/>
        <v>21949</v>
      </c>
      <c r="Q18" s="13">
        <f t="shared" si="1"/>
        <v>41097</v>
      </c>
    </row>
    <row r="19" spans="1:17" x14ac:dyDescent="0.15">
      <c r="A19" s="9" t="s">
        <v>12</v>
      </c>
      <c r="B19" s="72">
        <v>5055</v>
      </c>
      <c r="C19" s="72">
        <v>5028</v>
      </c>
      <c r="D19" s="72">
        <v>6823</v>
      </c>
      <c r="E19" s="72">
        <v>6202</v>
      </c>
      <c r="F19" s="72">
        <v>4818</v>
      </c>
      <c r="G19" s="72">
        <v>3650</v>
      </c>
      <c r="H19" s="72">
        <v>2320</v>
      </c>
      <c r="I19" s="72">
        <v>1325</v>
      </c>
      <c r="J19" s="72">
        <v>761</v>
      </c>
      <c r="K19" s="72">
        <v>452</v>
      </c>
      <c r="L19" s="73">
        <v>485</v>
      </c>
      <c r="M19" s="61">
        <f t="shared" si="7"/>
        <v>36919</v>
      </c>
      <c r="N19" s="12">
        <f t="shared" si="3"/>
        <v>10083</v>
      </c>
      <c r="O19" s="50">
        <f t="shared" si="4"/>
        <v>13025</v>
      </c>
      <c r="P19" s="35">
        <f t="shared" si="5"/>
        <v>13811</v>
      </c>
      <c r="Q19" s="13">
        <f t="shared" si="1"/>
        <v>26836</v>
      </c>
    </row>
    <row r="20" spans="1:17" x14ac:dyDescent="0.15">
      <c r="A20" s="9" t="s">
        <v>13</v>
      </c>
      <c r="B20" s="72">
        <v>1030</v>
      </c>
      <c r="C20" s="72">
        <v>1268</v>
      </c>
      <c r="D20" s="72">
        <v>1703</v>
      </c>
      <c r="E20" s="72">
        <v>1576</v>
      </c>
      <c r="F20" s="72">
        <v>1333</v>
      </c>
      <c r="G20" s="72">
        <v>1051</v>
      </c>
      <c r="H20" s="72">
        <v>710</v>
      </c>
      <c r="I20" s="72">
        <v>487</v>
      </c>
      <c r="J20" s="72">
        <v>275</v>
      </c>
      <c r="K20" s="72">
        <v>191</v>
      </c>
      <c r="L20" s="73">
        <v>218</v>
      </c>
      <c r="M20" s="61">
        <f t="shared" si="7"/>
        <v>9842</v>
      </c>
      <c r="N20" s="12">
        <f t="shared" si="3"/>
        <v>2298</v>
      </c>
      <c r="O20" s="50">
        <f t="shared" si="4"/>
        <v>3279</v>
      </c>
      <c r="P20" s="35">
        <f t="shared" si="5"/>
        <v>4265</v>
      </c>
      <c r="Q20" s="13">
        <f t="shared" si="1"/>
        <v>7544</v>
      </c>
    </row>
    <row r="21" spans="1:17" x14ac:dyDescent="0.15">
      <c r="A21" s="9" t="s">
        <v>14</v>
      </c>
      <c r="B21" s="72">
        <v>3628</v>
      </c>
      <c r="C21" s="72">
        <v>3604</v>
      </c>
      <c r="D21" s="72">
        <v>5888</v>
      </c>
      <c r="E21" s="72">
        <v>5707</v>
      </c>
      <c r="F21" s="72">
        <v>4529</v>
      </c>
      <c r="G21" s="72">
        <v>3662</v>
      </c>
      <c r="H21" s="72">
        <v>2486</v>
      </c>
      <c r="I21" s="72">
        <v>1336</v>
      </c>
      <c r="J21" s="72">
        <v>786</v>
      </c>
      <c r="K21" s="72">
        <v>434</v>
      </c>
      <c r="L21" s="73">
        <v>593</v>
      </c>
      <c r="M21" s="61">
        <f t="shared" si="7"/>
        <v>32653</v>
      </c>
      <c r="N21" s="12">
        <f t="shared" si="3"/>
        <v>7232</v>
      </c>
      <c r="O21" s="50">
        <f t="shared" si="4"/>
        <v>11595</v>
      </c>
      <c r="P21" s="35">
        <f t="shared" si="5"/>
        <v>13826</v>
      </c>
      <c r="Q21" s="13">
        <f t="shared" si="1"/>
        <v>25421</v>
      </c>
    </row>
    <row r="22" spans="1:17" x14ac:dyDescent="0.15">
      <c r="A22" s="9" t="s">
        <v>15</v>
      </c>
      <c r="B22" s="72">
        <v>212</v>
      </c>
      <c r="C22" s="72">
        <v>177</v>
      </c>
      <c r="D22" s="72">
        <v>315</v>
      </c>
      <c r="E22" s="72">
        <v>245</v>
      </c>
      <c r="F22" s="72">
        <v>232</v>
      </c>
      <c r="G22" s="72">
        <v>164</v>
      </c>
      <c r="H22" s="72">
        <v>134</v>
      </c>
      <c r="I22" s="72">
        <v>68</v>
      </c>
      <c r="J22" s="72">
        <v>38</v>
      </c>
      <c r="K22" s="72">
        <v>28</v>
      </c>
      <c r="L22" s="73">
        <v>32</v>
      </c>
      <c r="M22" s="61">
        <f t="shared" si="7"/>
        <v>1645</v>
      </c>
      <c r="N22" s="12">
        <f t="shared" si="3"/>
        <v>389</v>
      </c>
      <c r="O22" s="50">
        <f t="shared" si="4"/>
        <v>560</v>
      </c>
      <c r="P22" s="35">
        <f t="shared" si="5"/>
        <v>696</v>
      </c>
      <c r="Q22" s="13">
        <f t="shared" si="1"/>
        <v>1256</v>
      </c>
    </row>
    <row r="23" spans="1:17" x14ac:dyDescent="0.15">
      <c r="A23" s="9" t="s">
        <v>16</v>
      </c>
      <c r="B23" s="72">
        <v>661</v>
      </c>
      <c r="C23" s="72">
        <v>597</v>
      </c>
      <c r="D23" s="72">
        <v>1128</v>
      </c>
      <c r="E23" s="72">
        <v>1124</v>
      </c>
      <c r="F23" s="72">
        <v>895</v>
      </c>
      <c r="G23" s="72">
        <v>785</v>
      </c>
      <c r="H23" s="72">
        <v>523</v>
      </c>
      <c r="I23" s="72">
        <v>343</v>
      </c>
      <c r="J23" s="72">
        <v>212</v>
      </c>
      <c r="K23" s="72">
        <v>151</v>
      </c>
      <c r="L23" s="73">
        <v>141</v>
      </c>
      <c r="M23" s="61">
        <f t="shared" si="7"/>
        <v>6560</v>
      </c>
      <c r="N23" s="12">
        <f t="shared" si="3"/>
        <v>1258</v>
      </c>
      <c r="O23" s="50">
        <f t="shared" si="4"/>
        <v>2252</v>
      </c>
      <c r="P23" s="35">
        <f t="shared" si="5"/>
        <v>3050</v>
      </c>
      <c r="Q23" s="13">
        <f t="shared" si="1"/>
        <v>5302</v>
      </c>
    </row>
    <row r="24" spans="1:17" x14ac:dyDescent="0.15">
      <c r="A24" s="9" t="s">
        <v>17</v>
      </c>
      <c r="B24" s="72">
        <v>504</v>
      </c>
      <c r="C24" s="72">
        <v>502</v>
      </c>
      <c r="D24" s="72">
        <v>593</v>
      </c>
      <c r="E24" s="72">
        <v>543</v>
      </c>
      <c r="F24" s="72">
        <v>489</v>
      </c>
      <c r="G24" s="72">
        <v>349</v>
      </c>
      <c r="H24" s="72">
        <v>265</v>
      </c>
      <c r="I24" s="72">
        <v>151</v>
      </c>
      <c r="J24" s="72">
        <v>99</v>
      </c>
      <c r="K24" s="72">
        <v>73</v>
      </c>
      <c r="L24" s="73">
        <v>88</v>
      </c>
      <c r="M24" s="61">
        <f t="shared" si="7"/>
        <v>3656</v>
      </c>
      <c r="N24" s="12">
        <f t="shared" si="3"/>
        <v>1006</v>
      </c>
      <c r="O24" s="50">
        <f t="shared" si="4"/>
        <v>1136</v>
      </c>
      <c r="P24" s="35">
        <f t="shared" si="5"/>
        <v>1514</v>
      </c>
      <c r="Q24" s="13">
        <f t="shared" si="1"/>
        <v>2650</v>
      </c>
    </row>
    <row r="25" spans="1:17" x14ac:dyDescent="0.15">
      <c r="A25" s="9" t="s">
        <v>18</v>
      </c>
      <c r="B25" s="72">
        <v>1255</v>
      </c>
      <c r="C25" s="72">
        <v>1543</v>
      </c>
      <c r="D25" s="72">
        <v>2706</v>
      </c>
      <c r="E25" s="72">
        <v>2463</v>
      </c>
      <c r="F25" s="72">
        <v>1928</v>
      </c>
      <c r="G25" s="72">
        <v>1402</v>
      </c>
      <c r="H25" s="72">
        <v>999</v>
      </c>
      <c r="I25" s="72">
        <v>654</v>
      </c>
      <c r="J25" s="72">
        <v>356</v>
      </c>
      <c r="K25" s="72">
        <v>206</v>
      </c>
      <c r="L25" s="73">
        <v>284</v>
      </c>
      <c r="M25" s="61">
        <f t="shared" si="7"/>
        <v>13796</v>
      </c>
      <c r="N25" s="12">
        <f t="shared" si="3"/>
        <v>2798</v>
      </c>
      <c r="O25" s="50">
        <f t="shared" si="4"/>
        <v>5169</v>
      </c>
      <c r="P25" s="35">
        <f t="shared" si="5"/>
        <v>5829</v>
      </c>
      <c r="Q25" s="13">
        <f t="shared" si="1"/>
        <v>10998</v>
      </c>
    </row>
    <row r="26" spans="1:17" ht="12.75" thickBot="1" x14ac:dyDescent="0.2">
      <c r="A26" s="17" t="s">
        <v>79</v>
      </c>
      <c r="B26" s="74">
        <f>SUM(B17:B25)</f>
        <v>21302</v>
      </c>
      <c r="C26" s="74">
        <f t="shared" ref="C26:M26" si="8">SUM(C17:C25)</f>
        <v>21315</v>
      </c>
      <c r="D26" s="74">
        <f t="shared" si="8"/>
        <v>33509</v>
      </c>
      <c r="E26" s="74">
        <f t="shared" si="8"/>
        <v>31859</v>
      </c>
      <c r="F26" s="74">
        <f t="shared" si="8"/>
        <v>25303</v>
      </c>
      <c r="G26" s="74">
        <f t="shared" si="8"/>
        <v>19281</v>
      </c>
      <c r="H26" s="74">
        <f t="shared" si="8"/>
        <v>12819</v>
      </c>
      <c r="I26" s="74">
        <f t="shared" si="8"/>
        <v>7593</v>
      </c>
      <c r="J26" s="74">
        <f t="shared" si="8"/>
        <v>4275</v>
      </c>
      <c r="K26" s="74">
        <f t="shared" si="8"/>
        <v>2644</v>
      </c>
      <c r="L26" s="75">
        <f t="shared" si="8"/>
        <v>3240</v>
      </c>
      <c r="M26" s="56">
        <f t="shared" si="8"/>
        <v>183140</v>
      </c>
      <c r="N26" s="23">
        <f t="shared" si="3"/>
        <v>42617</v>
      </c>
      <c r="O26" s="51">
        <f t="shared" si="4"/>
        <v>65368</v>
      </c>
      <c r="P26" s="36">
        <f t="shared" si="5"/>
        <v>75155</v>
      </c>
      <c r="Q26" s="24">
        <f t="shared" si="1"/>
        <v>140523</v>
      </c>
    </row>
    <row r="27" spans="1:17" x14ac:dyDescent="0.15">
      <c r="A27" s="16" t="s">
        <v>19</v>
      </c>
      <c r="B27" s="70">
        <v>844</v>
      </c>
      <c r="C27" s="70">
        <v>805</v>
      </c>
      <c r="D27" s="70">
        <v>1218</v>
      </c>
      <c r="E27" s="70">
        <v>1287</v>
      </c>
      <c r="F27" s="70">
        <v>1030</v>
      </c>
      <c r="G27" s="70">
        <v>858</v>
      </c>
      <c r="H27" s="70">
        <v>647</v>
      </c>
      <c r="I27" s="70">
        <v>374</v>
      </c>
      <c r="J27" s="70">
        <v>241</v>
      </c>
      <c r="K27" s="70">
        <v>119</v>
      </c>
      <c r="L27" s="71">
        <v>162</v>
      </c>
      <c r="M27" s="61">
        <f>SUM(B27:L27)</f>
        <v>7585</v>
      </c>
      <c r="N27" s="21">
        <f>SUM(B27:C27)</f>
        <v>1649</v>
      </c>
      <c r="O27" s="49">
        <f>SUM(D27:E27)</f>
        <v>2505</v>
      </c>
      <c r="P27" s="34">
        <f>SUM(F27:L27)</f>
        <v>3431</v>
      </c>
      <c r="Q27" s="22">
        <f t="shared" si="1"/>
        <v>5936</v>
      </c>
    </row>
    <row r="28" spans="1:17" x14ac:dyDescent="0.15">
      <c r="A28" s="9" t="s">
        <v>20</v>
      </c>
      <c r="B28" s="72">
        <v>254</v>
      </c>
      <c r="C28" s="72">
        <v>238</v>
      </c>
      <c r="D28" s="72">
        <v>313</v>
      </c>
      <c r="E28" s="72">
        <v>336</v>
      </c>
      <c r="F28" s="72">
        <v>295</v>
      </c>
      <c r="G28" s="72">
        <v>290</v>
      </c>
      <c r="H28" s="72">
        <v>171</v>
      </c>
      <c r="I28" s="72">
        <v>102</v>
      </c>
      <c r="J28" s="72">
        <v>61</v>
      </c>
      <c r="K28" s="72">
        <v>57</v>
      </c>
      <c r="L28" s="73">
        <v>58</v>
      </c>
      <c r="M28" s="61">
        <f>SUM(B28:L28)</f>
        <v>2175</v>
      </c>
      <c r="N28" s="12">
        <f>SUM(B28:C28)</f>
        <v>492</v>
      </c>
      <c r="O28" s="50">
        <f>SUM(D28:E28)</f>
        <v>649</v>
      </c>
      <c r="P28" s="35">
        <f>SUM(F28:L28)</f>
        <v>1034</v>
      </c>
      <c r="Q28" s="13">
        <f t="shared" si="1"/>
        <v>1683</v>
      </c>
    </row>
    <row r="29" spans="1:17" x14ac:dyDescent="0.15">
      <c r="A29" s="9" t="s">
        <v>21</v>
      </c>
      <c r="B29" s="72">
        <v>540</v>
      </c>
      <c r="C29" s="72">
        <v>542</v>
      </c>
      <c r="D29" s="72">
        <v>572</v>
      </c>
      <c r="E29" s="72">
        <v>618</v>
      </c>
      <c r="F29" s="72">
        <v>503</v>
      </c>
      <c r="G29" s="72">
        <v>403</v>
      </c>
      <c r="H29" s="72">
        <v>267</v>
      </c>
      <c r="I29" s="72">
        <v>179</v>
      </c>
      <c r="J29" s="72">
        <v>71</v>
      </c>
      <c r="K29" s="72">
        <v>48</v>
      </c>
      <c r="L29" s="73">
        <v>71</v>
      </c>
      <c r="M29" s="61">
        <f>SUM(B29:L29)</f>
        <v>3814</v>
      </c>
      <c r="N29" s="12">
        <f>SUM(B29:C29)</f>
        <v>1082</v>
      </c>
      <c r="O29" s="50">
        <f>SUM(D29:E29)</f>
        <v>1190</v>
      </c>
      <c r="P29" s="35">
        <f>SUM(F29:L29)</f>
        <v>1542</v>
      </c>
      <c r="Q29" s="13">
        <f t="shared" si="1"/>
        <v>2732</v>
      </c>
    </row>
    <row r="30" spans="1:17" x14ac:dyDescent="0.15">
      <c r="A30" s="9" t="s">
        <v>22</v>
      </c>
      <c r="B30" s="72">
        <v>162</v>
      </c>
      <c r="C30" s="72">
        <v>140</v>
      </c>
      <c r="D30" s="72">
        <v>193</v>
      </c>
      <c r="E30" s="72">
        <v>192</v>
      </c>
      <c r="F30" s="72">
        <v>163</v>
      </c>
      <c r="G30" s="72">
        <v>139</v>
      </c>
      <c r="H30" s="72">
        <v>69</v>
      </c>
      <c r="I30" s="72">
        <v>40</v>
      </c>
      <c r="J30" s="72">
        <v>26</v>
      </c>
      <c r="K30" s="72">
        <v>27</v>
      </c>
      <c r="L30" s="73">
        <v>26</v>
      </c>
      <c r="M30" s="61">
        <f>SUM(B30:L30)</f>
        <v>1177</v>
      </c>
      <c r="N30" s="12">
        <f>SUM(B30:C30)</f>
        <v>302</v>
      </c>
      <c r="O30" s="50">
        <f>SUM(D30:E30)</f>
        <v>385</v>
      </c>
      <c r="P30" s="35">
        <f>SUM(F30:L30)</f>
        <v>490</v>
      </c>
      <c r="Q30" s="13">
        <f t="shared" si="1"/>
        <v>875</v>
      </c>
    </row>
    <row r="31" spans="1:17" ht="12.75" thickBot="1" x14ac:dyDescent="0.2">
      <c r="A31" s="17" t="s">
        <v>80</v>
      </c>
      <c r="B31" s="74">
        <f t="shared" ref="B31:M31" si="9">SUM(B27:B30)</f>
        <v>1800</v>
      </c>
      <c r="C31" s="74">
        <f t="shared" si="9"/>
        <v>1725</v>
      </c>
      <c r="D31" s="74">
        <f t="shared" si="9"/>
        <v>2296</v>
      </c>
      <c r="E31" s="74">
        <f t="shared" si="9"/>
        <v>2433</v>
      </c>
      <c r="F31" s="74">
        <f t="shared" si="9"/>
        <v>1991</v>
      </c>
      <c r="G31" s="74">
        <f t="shared" si="9"/>
        <v>1690</v>
      </c>
      <c r="H31" s="74">
        <f t="shared" si="9"/>
        <v>1154</v>
      </c>
      <c r="I31" s="74">
        <f t="shared" si="9"/>
        <v>695</v>
      </c>
      <c r="J31" s="74">
        <f t="shared" si="9"/>
        <v>399</v>
      </c>
      <c r="K31" s="74">
        <f t="shared" si="9"/>
        <v>251</v>
      </c>
      <c r="L31" s="75">
        <f t="shared" si="9"/>
        <v>317</v>
      </c>
      <c r="M31" s="56">
        <f t="shared" si="9"/>
        <v>14751</v>
      </c>
      <c r="N31" s="23">
        <f t="shared" si="3"/>
        <v>3525</v>
      </c>
      <c r="O31" s="51">
        <f t="shared" si="4"/>
        <v>4729</v>
      </c>
      <c r="P31" s="36">
        <f t="shared" si="5"/>
        <v>6497</v>
      </c>
      <c r="Q31" s="24">
        <f t="shared" si="1"/>
        <v>11226</v>
      </c>
    </row>
    <row r="32" spans="1:17" x14ac:dyDescent="0.15">
      <c r="A32" s="16" t="s">
        <v>23</v>
      </c>
      <c r="B32" s="70">
        <v>2009</v>
      </c>
      <c r="C32" s="70">
        <v>2251</v>
      </c>
      <c r="D32" s="70">
        <v>2705</v>
      </c>
      <c r="E32" s="70">
        <v>2736</v>
      </c>
      <c r="F32" s="70">
        <v>2249</v>
      </c>
      <c r="G32" s="70">
        <v>1764</v>
      </c>
      <c r="H32" s="70">
        <v>1271</v>
      </c>
      <c r="I32" s="70">
        <v>663</v>
      </c>
      <c r="J32" s="70">
        <v>413</v>
      </c>
      <c r="K32" s="70">
        <v>275</v>
      </c>
      <c r="L32" s="71">
        <v>288</v>
      </c>
      <c r="M32" s="54">
        <f t="shared" ref="M32:M61" si="10">SUM(B32:L32)</f>
        <v>16624</v>
      </c>
      <c r="N32" s="21">
        <f t="shared" si="3"/>
        <v>4260</v>
      </c>
      <c r="O32" s="49">
        <f t="shared" si="4"/>
        <v>5441</v>
      </c>
      <c r="P32" s="34">
        <f t="shared" si="5"/>
        <v>6923</v>
      </c>
      <c r="Q32" s="22">
        <f t="shared" si="1"/>
        <v>12364</v>
      </c>
    </row>
    <row r="33" spans="1:17" x14ac:dyDescent="0.15">
      <c r="A33" s="9" t="s">
        <v>24</v>
      </c>
      <c r="B33" s="72">
        <v>871</v>
      </c>
      <c r="C33" s="72">
        <v>901</v>
      </c>
      <c r="D33" s="72">
        <v>1126</v>
      </c>
      <c r="E33" s="72">
        <v>1052</v>
      </c>
      <c r="F33" s="72">
        <v>854</v>
      </c>
      <c r="G33" s="72">
        <v>687</v>
      </c>
      <c r="H33" s="72">
        <v>483</v>
      </c>
      <c r="I33" s="72">
        <v>278</v>
      </c>
      <c r="J33" s="72">
        <v>140</v>
      </c>
      <c r="K33" s="72">
        <v>88</v>
      </c>
      <c r="L33" s="73">
        <v>119</v>
      </c>
      <c r="M33" s="55">
        <f t="shared" si="10"/>
        <v>6599</v>
      </c>
      <c r="N33" s="12">
        <f t="shared" si="3"/>
        <v>1772</v>
      </c>
      <c r="O33" s="50">
        <f t="shared" si="4"/>
        <v>2178</v>
      </c>
      <c r="P33" s="35">
        <f t="shared" si="5"/>
        <v>2649</v>
      </c>
      <c r="Q33" s="13">
        <f t="shared" si="1"/>
        <v>4827</v>
      </c>
    </row>
    <row r="34" spans="1:17" x14ac:dyDescent="0.15">
      <c r="A34" s="9" t="s">
        <v>25</v>
      </c>
      <c r="B34" s="72">
        <v>2886</v>
      </c>
      <c r="C34" s="72">
        <v>2331</v>
      </c>
      <c r="D34" s="72">
        <v>5553</v>
      </c>
      <c r="E34" s="72">
        <v>4955</v>
      </c>
      <c r="F34" s="72">
        <v>3880</v>
      </c>
      <c r="G34" s="72">
        <v>2895</v>
      </c>
      <c r="H34" s="72">
        <v>1890</v>
      </c>
      <c r="I34" s="72">
        <v>950</v>
      </c>
      <c r="J34" s="72">
        <v>544</v>
      </c>
      <c r="K34" s="72">
        <v>342</v>
      </c>
      <c r="L34" s="73">
        <v>407</v>
      </c>
      <c r="M34" s="55">
        <f t="shared" si="10"/>
        <v>26633</v>
      </c>
      <c r="N34" s="12">
        <f t="shared" si="3"/>
        <v>5217</v>
      </c>
      <c r="O34" s="50">
        <f t="shared" si="4"/>
        <v>10508</v>
      </c>
      <c r="P34" s="35">
        <f t="shared" si="5"/>
        <v>10908</v>
      </c>
      <c r="Q34" s="13">
        <f t="shared" si="1"/>
        <v>21416</v>
      </c>
    </row>
    <row r="35" spans="1:17" x14ac:dyDescent="0.15">
      <c r="A35" s="9" t="s">
        <v>26</v>
      </c>
      <c r="B35" s="72">
        <v>504</v>
      </c>
      <c r="C35" s="72">
        <v>589</v>
      </c>
      <c r="D35" s="72">
        <v>1579</v>
      </c>
      <c r="E35" s="72">
        <v>1379</v>
      </c>
      <c r="F35" s="72">
        <v>1069</v>
      </c>
      <c r="G35" s="72">
        <v>561</v>
      </c>
      <c r="H35" s="72">
        <v>397</v>
      </c>
      <c r="I35" s="72">
        <v>197</v>
      </c>
      <c r="J35" s="72">
        <v>102</v>
      </c>
      <c r="K35" s="72">
        <v>54</v>
      </c>
      <c r="L35" s="73">
        <v>46</v>
      </c>
      <c r="M35" s="55">
        <f t="shared" si="10"/>
        <v>6477</v>
      </c>
      <c r="N35" s="12">
        <f t="shared" si="3"/>
        <v>1093</v>
      </c>
      <c r="O35" s="50">
        <f t="shared" si="4"/>
        <v>2958</v>
      </c>
      <c r="P35" s="35">
        <f t="shared" si="5"/>
        <v>2426</v>
      </c>
      <c r="Q35" s="13">
        <f t="shared" si="1"/>
        <v>5384</v>
      </c>
    </row>
    <row r="36" spans="1:17" ht="12.75" thickBot="1" x14ac:dyDescent="0.2">
      <c r="A36" s="17" t="s">
        <v>81</v>
      </c>
      <c r="B36" s="74">
        <f>SUM(B32:B35)</f>
        <v>6270</v>
      </c>
      <c r="C36" s="74">
        <f t="shared" ref="C36:M36" si="11">SUM(C32:C35)</f>
        <v>6072</v>
      </c>
      <c r="D36" s="74">
        <f t="shared" si="11"/>
        <v>10963</v>
      </c>
      <c r="E36" s="74">
        <f t="shared" si="11"/>
        <v>10122</v>
      </c>
      <c r="F36" s="74">
        <f t="shared" si="11"/>
        <v>8052</v>
      </c>
      <c r="G36" s="74">
        <f t="shared" si="11"/>
        <v>5907</v>
      </c>
      <c r="H36" s="74">
        <f t="shared" si="11"/>
        <v>4041</v>
      </c>
      <c r="I36" s="74">
        <f t="shared" si="11"/>
        <v>2088</v>
      </c>
      <c r="J36" s="74">
        <f t="shared" si="11"/>
        <v>1199</v>
      </c>
      <c r="K36" s="74">
        <f t="shared" si="11"/>
        <v>759</v>
      </c>
      <c r="L36" s="75">
        <f t="shared" si="11"/>
        <v>860</v>
      </c>
      <c r="M36" s="56">
        <f t="shared" si="11"/>
        <v>56333</v>
      </c>
      <c r="N36" s="23">
        <f t="shared" si="3"/>
        <v>12342</v>
      </c>
      <c r="O36" s="51">
        <f t="shared" si="4"/>
        <v>21085</v>
      </c>
      <c r="P36" s="36">
        <f t="shared" si="5"/>
        <v>22906</v>
      </c>
      <c r="Q36" s="24">
        <f t="shared" si="1"/>
        <v>43991</v>
      </c>
    </row>
    <row r="37" spans="1:17" x14ac:dyDescent="0.15">
      <c r="A37" s="16" t="s">
        <v>134</v>
      </c>
      <c r="B37" s="76">
        <v>364</v>
      </c>
      <c r="C37" s="70">
        <v>394</v>
      </c>
      <c r="D37" s="70">
        <v>595</v>
      </c>
      <c r="E37" s="70">
        <v>469</v>
      </c>
      <c r="F37" s="70">
        <v>450</v>
      </c>
      <c r="G37" s="70">
        <v>307</v>
      </c>
      <c r="H37" s="70">
        <v>235</v>
      </c>
      <c r="I37" s="70">
        <v>131</v>
      </c>
      <c r="J37" s="70">
        <v>55</v>
      </c>
      <c r="K37" s="70">
        <v>49</v>
      </c>
      <c r="L37" s="71">
        <v>48</v>
      </c>
      <c r="M37" s="54">
        <f t="shared" si="10"/>
        <v>3097</v>
      </c>
      <c r="N37" s="21">
        <f t="shared" si="3"/>
        <v>758</v>
      </c>
      <c r="O37" s="49">
        <f t="shared" si="4"/>
        <v>1064</v>
      </c>
      <c r="P37" s="34">
        <f t="shared" si="5"/>
        <v>1275</v>
      </c>
      <c r="Q37" s="22">
        <f t="shared" si="1"/>
        <v>2339</v>
      </c>
    </row>
    <row r="38" spans="1:17" x14ac:dyDescent="0.15">
      <c r="A38" s="9" t="s">
        <v>27</v>
      </c>
      <c r="B38" s="77">
        <v>457</v>
      </c>
      <c r="C38" s="72">
        <v>348</v>
      </c>
      <c r="D38" s="72">
        <v>826</v>
      </c>
      <c r="E38" s="72">
        <v>928</v>
      </c>
      <c r="F38" s="72">
        <v>628</v>
      </c>
      <c r="G38" s="72">
        <v>465</v>
      </c>
      <c r="H38" s="72">
        <v>257</v>
      </c>
      <c r="I38" s="72">
        <v>142</v>
      </c>
      <c r="J38" s="72">
        <v>98</v>
      </c>
      <c r="K38" s="72">
        <v>58</v>
      </c>
      <c r="L38" s="73">
        <v>63</v>
      </c>
      <c r="M38" s="55">
        <f t="shared" si="10"/>
        <v>4270</v>
      </c>
      <c r="N38" s="12">
        <f t="shared" si="3"/>
        <v>805</v>
      </c>
      <c r="O38" s="50">
        <f t="shared" si="4"/>
        <v>1754</v>
      </c>
      <c r="P38" s="35">
        <f t="shared" si="5"/>
        <v>1711</v>
      </c>
      <c r="Q38" s="13">
        <f t="shared" si="1"/>
        <v>3465</v>
      </c>
    </row>
    <row r="39" spans="1:17" x14ac:dyDescent="0.15">
      <c r="A39" s="9" t="s">
        <v>28</v>
      </c>
      <c r="B39" s="77">
        <v>95</v>
      </c>
      <c r="C39" s="72">
        <v>52</v>
      </c>
      <c r="D39" s="72">
        <v>182</v>
      </c>
      <c r="E39" s="72">
        <v>233</v>
      </c>
      <c r="F39" s="72">
        <v>214</v>
      </c>
      <c r="G39" s="72">
        <v>174</v>
      </c>
      <c r="H39" s="72">
        <v>151</v>
      </c>
      <c r="I39" s="72">
        <v>112</v>
      </c>
      <c r="J39" s="72">
        <v>73</v>
      </c>
      <c r="K39" s="72">
        <v>62</v>
      </c>
      <c r="L39" s="73">
        <v>38</v>
      </c>
      <c r="M39" s="55">
        <f t="shared" si="10"/>
        <v>1386</v>
      </c>
      <c r="N39" s="12">
        <f t="shared" si="3"/>
        <v>147</v>
      </c>
      <c r="O39" s="50">
        <f t="shared" si="4"/>
        <v>415</v>
      </c>
      <c r="P39" s="35">
        <f t="shared" si="5"/>
        <v>824</v>
      </c>
      <c r="Q39" s="13">
        <f t="shared" si="1"/>
        <v>1239</v>
      </c>
    </row>
    <row r="40" spans="1:17" x14ac:dyDescent="0.15">
      <c r="A40" s="9" t="s">
        <v>29</v>
      </c>
      <c r="B40" s="77">
        <v>1783</v>
      </c>
      <c r="C40" s="72">
        <v>1573</v>
      </c>
      <c r="D40" s="72">
        <v>2832</v>
      </c>
      <c r="E40" s="72">
        <v>2461</v>
      </c>
      <c r="F40" s="72">
        <v>1981</v>
      </c>
      <c r="G40" s="72">
        <v>1541</v>
      </c>
      <c r="H40" s="72">
        <v>983</v>
      </c>
      <c r="I40" s="72">
        <v>603</v>
      </c>
      <c r="J40" s="72">
        <v>325</v>
      </c>
      <c r="K40" s="72">
        <v>274</v>
      </c>
      <c r="L40" s="73">
        <v>285</v>
      </c>
      <c r="M40" s="55">
        <f t="shared" si="10"/>
        <v>14641</v>
      </c>
      <c r="N40" s="12">
        <f t="shared" si="3"/>
        <v>3356</v>
      </c>
      <c r="O40" s="50">
        <f t="shared" si="4"/>
        <v>5293</v>
      </c>
      <c r="P40" s="35">
        <f t="shared" si="5"/>
        <v>5992</v>
      </c>
      <c r="Q40" s="13">
        <f t="shared" si="1"/>
        <v>11285</v>
      </c>
    </row>
    <row r="41" spans="1:17" x14ac:dyDescent="0.15">
      <c r="A41" s="9" t="s">
        <v>30</v>
      </c>
      <c r="B41" s="77">
        <v>174</v>
      </c>
      <c r="C41" s="72">
        <v>251</v>
      </c>
      <c r="D41" s="72">
        <v>705</v>
      </c>
      <c r="E41" s="72">
        <v>636</v>
      </c>
      <c r="F41" s="72">
        <v>526</v>
      </c>
      <c r="G41" s="72">
        <v>457</v>
      </c>
      <c r="H41" s="72">
        <v>282</v>
      </c>
      <c r="I41" s="72">
        <v>184</v>
      </c>
      <c r="J41" s="72">
        <v>116</v>
      </c>
      <c r="K41" s="72">
        <v>65</v>
      </c>
      <c r="L41" s="73">
        <v>87</v>
      </c>
      <c r="M41" s="55">
        <f t="shared" si="10"/>
        <v>3483</v>
      </c>
      <c r="N41" s="12">
        <f t="shared" si="3"/>
        <v>425</v>
      </c>
      <c r="O41" s="50">
        <f t="shared" si="4"/>
        <v>1341</v>
      </c>
      <c r="P41" s="35">
        <f t="shared" si="5"/>
        <v>1717</v>
      </c>
      <c r="Q41" s="13">
        <f t="shared" si="1"/>
        <v>3058</v>
      </c>
    </row>
    <row r="42" spans="1:17" x14ac:dyDescent="0.15">
      <c r="A42" s="9" t="s">
        <v>31</v>
      </c>
      <c r="B42" s="77">
        <v>25</v>
      </c>
      <c r="C42" s="72">
        <v>46</v>
      </c>
      <c r="D42" s="72">
        <v>161</v>
      </c>
      <c r="E42" s="72">
        <v>103</v>
      </c>
      <c r="F42" s="72">
        <v>110</v>
      </c>
      <c r="G42" s="72">
        <v>66</v>
      </c>
      <c r="H42" s="72">
        <v>52</v>
      </c>
      <c r="I42" s="72">
        <v>36</v>
      </c>
      <c r="J42" s="72">
        <v>25</v>
      </c>
      <c r="K42" s="72">
        <v>6</v>
      </c>
      <c r="L42" s="73">
        <v>8</v>
      </c>
      <c r="M42" s="55">
        <f t="shared" si="10"/>
        <v>638</v>
      </c>
      <c r="N42" s="12">
        <f t="shared" si="3"/>
        <v>71</v>
      </c>
      <c r="O42" s="50">
        <f t="shared" si="4"/>
        <v>264</v>
      </c>
      <c r="P42" s="35">
        <f t="shared" si="5"/>
        <v>303</v>
      </c>
      <c r="Q42" s="13">
        <f t="shared" si="1"/>
        <v>567</v>
      </c>
    </row>
    <row r="43" spans="1:17" ht="12.75" thickBot="1" x14ac:dyDescent="0.2">
      <c r="A43" s="17" t="s">
        <v>82</v>
      </c>
      <c r="B43" s="78">
        <f>SUM(B37:B42)</f>
        <v>2898</v>
      </c>
      <c r="C43" s="74">
        <f t="shared" ref="C43:M43" si="12">SUM(C37:C42)</f>
        <v>2664</v>
      </c>
      <c r="D43" s="74">
        <f t="shared" si="12"/>
        <v>5301</v>
      </c>
      <c r="E43" s="74">
        <f t="shared" si="12"/>
        <v>4830</v>
      </c>
      <c r="F43" s="74">
        <f t="shared" si="12"/>
        <v>3909</v>
      </c>
      <c r="G43" s="74">
        <f t="shared" si="12"/>
        <v>3010</v>
      </c>
      <c r="H43" s="74">
        <f t="shared" si="12"/>
        <v>1960</v>
      </c>
      <c r="I43" s="74">
        <f t="shared" si="12"/>
        <v>1208</v>
      </c>
      <c r="J43" s="74">
        <f t="shared" si="12"/>
        <v>692</v>
      </c>
      <c r="K43" s="74">
        <f t="shared" si="12"/>
        <v>514</v>
      </c>
      <c r="L43" s="75">
        <f t="shared" si="12"/>
        <v>529</v>
      </c>
      <c r="M43" s="56">
        <f t="shared" si="12"/>
        <v>27515</v>
      </c>
      <c r="N43" s="23">
        <f t="shared" si="3"/>
        <v>5562</v>
      </c>
      <c r="O43" s="51">
        <f t="shared" si="4"/>
        <v>10131</v>
      </c>
      <c r="P43" s="36">
        <f t="shared" si="5"/>
        <v>11822</v>
      </c>
      <c r="Q43" s="24">
        <f t="shared" si="1"/>
        <v>21953</v>
      </c>
    </row>
    <row r="44" spans="1:17" x14ac:dyDescent="0.15">
      <c r="A44" s="16" t="s">
        <v>32</v>
      </c>
      <c r="B44" s="76">
        <v>1635</v>
      </c>
      <c r="C44" s="70">
        <v>1446</v>
      </c>
      <c r="D44" s="70">
        <v>1668</v>
      </c>
      <c r="E44" s="70">
        <v>1472</v>
      </c>
      <c r="F44" s="70">
        <v>1103</v>
      </c>
      <c r="G44" s="70">
        <v>840</v>
      </c>
      <c r="H44" s="70">
        <v>574</v>
      </c>
      <c r="I44" s="70">
        <v>247</v>
      </c>
      <c r="J44" s="70">
        <v>146</v>
      </c>
      <c r="K44" s="70">
        <v>82</v>
      </c>
      <c r="L44" s="71">
        <v>80</v>
      </c>
      <c r="M44" s="54">
        <f t="shared" si="10"/>
        <v>9293</v>
      </c>
      <c r="N44" s="21">
        <f t="shared" si="3"/>
        <v>3081</v>
      </c>
      <c r="O44" s="49">
        <f t="shared" si="4"/>
        <v>3140</v>
      </c>
      <c r="P44" s="34">
        <f t="shared" si="5"/>
        <v>3072</v>
      </c>
      <c r="Q44" s="22">
        <f t="shared" si="1"/>
        <v>6212</v>
      </c>
    </row>
    <row r="45" spans="1:17" x14ac:dyDescent="0.15">
      <c r="A45" s="9" t="s">
        <v>33</v>
      </c>
      <c r="B45" s="77">
        <v>1147</v>
      </c>
      <c r="C45" s="72">
        <v>1114</v>
      </c>
      <c r="D45" s="72">
        <v>2224</v>
      </c>
      <c r="E45" s="72">
        <v>1678</v>
      </c>
      <c r="F45" s="72">
        <v>1259</v>
      </c>
      <c r="G45" s="72">
        <v>1089</v>
      </c>
      <c r="H45" s="72">
        <v>737</v>
      </c>
      <c r="I45" s="72">
        <v>365</v>
      </c>
      <c r="J45" s="72">
        <v>189</v>
      </c>
      <c r="K45" s="72">
        <v>119</v>
      </c>
      <c r="L45" s="73">
        <v>129</v>
      </c>
      <c r="M45" s="55">
        <f t="shared" si="10"/>
        <v>10050</v>
      </c>
      <c r="N45" s="12">
        <f t="shared" si="3"/>
        <v>2261</v>
      </c>
      <c r="O45" s="50">
        <f t="shared" si="4"/>
        <v>3902</v>
      </c>
      <c r="P45" s="35">
        <f t="shared" si="5"/>
        <v>3887</v>
      </c>
      <c r="Q45" s="13">
        <f t="shared" si="1"/>
        <v>7789</v>
      </c>
    </row>
    <row r="46" spans="1:17" x14ac:dyDescent="0.15">
      <c r="A46" s="9" t="s">
        <v>34</v>
      </c>
      <c r="B46" s="77">
        <v>2118</v>
      </c>
      <c r="C46" s="72">
        <v>2081</v>
      </c>
      <c r="D46" s="72">
        <v>2582</v>
      </c>
      <c r="E46" s="72">
        <v>2557</v>
      </c>
      <c r="F46" s="72">
        <v>1969</v>
      </c>
      <c r="G46" s="72">
        <v>1654</v>
      </c>
      <c r="H46" s="72">
        <v>1140</v>
      </c>
      <c r="I46" s="72">
        <v>672</v>
      </c>
      <c r="J46" s="72">
        <v>362</v>
      </c>
      <c r="K46" s="72">
        <v>241</v>
      </c>
      <c r="L46" s="73">
        <v>248</v>
      </c>
      <c r="M46" s="55">
        <f t="shared" si="10"/>
        <v>15624</v>
      </c>
      <c r="N46" s="12">
        <f t="shared" si="3"/>
        <v>4199</v>
      </c>
      <c r="O46" s="50">
        <f t="shared" si="4"/>
        <v>5139</v>
      </c>
      <c r="P46" s="35">
        <f t="shared" si="5"/>
        <v>6286</v>
      </c>
      <c r="Q46" s="13">
        <f t="shared" si="1"/>
        <v>11425</v>
      </c>
    </row>
    <row r="47" spans="1:17" x14ac:dyDescent="0.15">
      <c r="A47" s="9" t="s">
        <v>35</v>
      </c>
      <c r="B47" s="77">
        <v>1165</v>
      </c>
      <c r="C47" s="72">
        <v>1275</v>
      </c>
      <c r="D47" s="72">
        <v>1644</v>
      </c>
      <c r="E47" s="72">
        <v>1478</v>
      </c>
      <c r="F47" s="72">
        <v>1261</v>
      </c>
      <c r="G47" s="72">
        <v>943</v>
      </c>
      <c r="H47" s="72">
        <v>646</v>
      </c>
      <c r="I47" s="72">
        <v>366</v>
      </c>
      <c r="J47" s="72">
        <v>264</v>
      </c>
      <c r="K47" s="72">
        <v>154</v>
      </c>
      <c r="L47" s="73">
        <v>180</v>
      </c>
      <c r="M47" s="55">
        <f t="shared" si="10"/>
        <v>9376</v>
      </c>
      <c r="N47" s="12">
        <f t="shared" si="3"/>
        <v>2440</v>
      </c>
      <c r="O47" s="50">
        <f t="shared" si="4"/>
        <v>3122</v>
      </c>
      <c r="P47" s="35">
        <f t="shared" si="5"/>
        <v>3814</v>
      </c>
      <c r="Q47" s="13">
        <f t="shared" si="1"/>
        <v>6936</v>
      </c>
    </row>
    <row r="48" spans="1:17" x14ac:dyDescent="0.15">
      <c r="A48" s="9" t="s">
        <v>36</v>
      </c>
      <c r="B48" s="77">
        <v>442</v>
      </c>
      <c r="C48" s="72">
        <v>360</v>
      </c>
      <c r="D48" s="72">
        <v>446</v>
      </c>
      <c r="E48" s="72">
        <v>441</v>
      </c>
      <c r="F48" s="72">
        <v>427</v>
      </c>
      <c r="G48" s="72">
        <v>339</v>
      </c>
      <c r="H48" s="72">
        <v>229</v>
      </c>
      <c r="I48" s="72">
        <v>155</v>
      </c>
      <c r="J48" s="72">
        <v>99</v>
      </c>
      <c r="K48" s="72">
        <v>66</v>
      </c>
      <c r="L48" s="73">
        <v>81</v>
      </c>
      <c r="M48" s="55">
        <f t="shared" si="10"/>
        <v>3085</v>
      </c>
      <c r="N48" s="12">
        <f t="shared" si="3"/>
        <v>802</v>
      </c>
      <c r="O48" s="50">
        <f t="shared" si="4"/>
        <v>887</v>
      </c>
      <c r="P48" s="35">
        <f t="shared" si="5"/>
        <v>1396</v>
      </c>
      <c r="Q48" s="13">
        <f t="shared" si="1"/>
        <v>2283</v>
      </c>
    </row>
    <row r="49" spans="1:17" ht="12.75" thickBot="1" x14ac:dyDescent="0.2">
      <c r="A49" s="17" t="s">
        <v>83</v>
      </c>
      <c r="B49" s="78">
        <f>SUM(B44:B48)</f>
        <v>6507</v>
      </c>
      <c r="C49" s="74">
        <f t="shared" ref="C49:M49" si="13">SUM(C44:C48)</f>
        <v>6276</v>
      </c>
      <c r="D49" s="74">
        <f t="shared" si="13"/>
        <v>8564</v>
      </c>
      <c r="E49" s="74">
        <f t="shared" si="13"/>
        <v>7626</v>
      </c>
      <c r="F49" s="74">
        <f t="shared" si="13"/>
        <v>6019</v>
      </c>
      <c r="G49" s="74">
        <f t="shared" si="13"/>
        <v>4865</v>
      </c>
      <c r="H49" s="74">
        <f t="shared" si="13"/>
        <v>3326</v>
      </c>
      <c r="I49" s="74">
        <f t="shared" si="13"/>
        <v>1805</v>
      </c>
      <c r="J49" s="74">
        <f t="shared" si="13"/>
        <v>1060</v>
      </c>
      <c r="K49" s="74">
        <f t="shared" si="13"/>
        <v>662</v>
      </c>
      <c r="L49" s="75">
        <f t="shared" si="13"/>
        <v>718</v>
      </c>
      <c r="M49" s="56">
        <f t="shared" si="13"/>
        <v>47428</v>
      </c>
      <c r="N49" s="23">
        <f t="shared" si="3"/>
        <v>12783</v>
      </c>
      <c r="O49" s="51">
        <f t="shared" si="4"/>
        <v>16190</v>
      </c>
      <c r="P49" s="36">
        <f t="shared" si="5"/>
        <v>18455</v>
      </c>
      <c r="Q49" s="24">
        <f t="shared" si="1"/>
        <v>34645</v>
      </c>
    </row>
    <row r="50" spans="1:17" x14ac:dyDescent="0.15">
      <c r="A50" s="16" t="s">
        <v>37</v>
      </c>
      <c r="B50" s="76">
        <v>493</v>
      </c>
      <c r="C50" s="70">
        <v>625</v>
      </c>
      <c r="D50" s="70">
        <v>807</v>
      </c>
      <c r="E50" s="70">
        <v>700</v>
      </c>
      <c r="F50" s="70">
        <v>664</v>
      </c>
      <c r="G50" s="70">
        <v>553</v>
      </c>
      <c r="H50" s="70">
        <v>425</v>
      </c>
      <c r="I50" s="70">
        <v>298</v>
      </c>
      <c r="J50" s="70">
        <v>185</v>
      </c>
      <c r="K50" s="70">
        <v>135</v>
      </c>
      <c r="L50" s="71">
        <v>237</v>
      </c>
      <c r="M50" s="54">
        <f t="shared" si="10"/>
        <v>5122</v>
      </c>
      <c r="N50" s="21">
        <f t="shared" si="3"/>
        <v>1118</v>
      </c>
      <c r="O50" s="49">
        <f t="shared" si="4"/>
        <v>1507</v>
      </c>
      <c r="P50" s="34">
        <f t="shared" si="5"/>
        <v>2497</v>
      </c>
      <c r="Q50" s="22">
        <f t="shared" si="1"/>
        <v>4004</v>
      </c>
    </row>
    <row r="51" spans="1:17" x14ac:dyDescent="0.15">
      <c r="A51" s="9" t="s">
        <v>38</v>
      </c>
      <c r="B51" s="77">
        <v>270</v>
      </c>
      <c r="C51" s="72">
        <v>403</v>
      </c>
      <c r="D51" s="72">
        <v>821</v>
      </c>
      <c r="E51" s="72">
        <v>931</v>
      </c>
      <c r="F51" s="72">
        <v>758</v>
      </c>
      <c r="G51" s="72">
        <v>502</v>
      </c>
      <c r="H51" s="72">
        <v>407</v>
      </c>
      <c r="I51" s="72">
        <v>298</v>
      </c>
      <c r="J51" s="72">
        <v>180</v>
      </c>
      <c r="K51" s="72">
        <v>118</v>
      </c>
      <c r="L51" s="73">
        <v>147</v>
      </c>
      <c r="M51" s="55">
        <f t="shared" si="10"/>
        <v>4835</v>
      </c>
      <c r="N51" s="12">
        <f t="shared" si="3"/>
        <v>673</v>
      </c>
      <c r="O51" s="50">
        <f t="shared" si="4"/>
        <v>1752</v>
      </c>
      <c r="P51" s="35">
        <f t="shared" si="5"/>
        <v>2410</v>
      </c>
      <c r="Q51" s="13">
        <f t="shared" si="1"/>
        <v>4162</v>
      </c>
    </row>
    <row r="52" spans="1:17" x14ac:dyDescent="0.15">
      <c r="A52" s="9" t="s">
        <v>39</v>
      </c>
      <c r="B52" s="77">
        <v>811</v>
      </c>
      <c r="C52" s="72">
        <v>630</v>
      </c>
      <c r="D52" s="72">
        <v>849</v>
      </c>
      <c r="E52" s="72">
        <v>900</v>
      </c>
      <c r="F52" s="72">
        <v>811</v>
      </c>
      <c r="G52" s="72">
        <v>588</v>
      </c>
      <c r="H52" s="72">
        <v>404</v>
      </c>
      <c r="I52" s="72">
        <v>258</v>
      </c>
      <c r="J52" s="72">
        <v>171</v>
      </c>
      <c r="K52" s="72">
        <v>123</v>
      </c>
      <c r="L52" s="73">
        <v>112</v>
      </c>
      <c r="M52" s="55">
        <f t="shared" si="10"/>
        <v>5657</v>
      </c>
      <c r="N52" s="12">
        <f t="shared" si="3"/>
        <v>1441</v>
      </c>
      <c r="O52" s="50">
        <f t="shared" si="4"/>
        <v>1749</v>
      </c>
      <c r="P52" s="35">
        <f t="shared" si="5"/>
        <v>2467</v>
      </c>
      <c r="Q52" s="13">
        <f t="shared" si="1"/>
        <v>4216</v>
      </c>
    </row>
    <row r="53" spans="1:17" x14ac:dyDescent="0.15">
      <c r="A53" s="9" t="s">
        <v>40</v>
      </c>
      <c r="B53" s="77">
        <v>421</v>
      </c>
      <c r="C53" s="72">
        <v>501</v>
      </c>
      <c r="D53" s="72">
        <v>742</v>
      </c>
      <c r="E53" s="72">
        <v>573</v>
      </c>
      <c r="F53" s="72">
        <v>471</v>
      </c>
      <c r="G53" s="72">
        <v>380</v>
      </c>
      <c r="H53" s="72">
        <v>310</v>
      </c>
      <c r="I53" s="72">
        <v>171</v>
      </c>
      <c r="J53" s="72">
        <v>119</v>
      </c>
      <c r="K53" s="72">
        <v>77</v>
      </c>
      <c r="L53" s="73">
        <v>98</v>
      </c>
      <c r="M53" s="55">
        <f t="shared" si="10"/>
        <v>3863</v>
      </c>
      <c r="N53" s="12">
        <f t="shared" si="3"/>
        <v>922</v>
      </c>
      <c r="O53" s="50">
        <f t="shared" si="4"/>
        <v>1315</v>
      </c>
      <c r="P53" s="35">
        <f t="shared" si="5"/>
        <v>1626</v>
      </c>
      <c r="Q53" s="13">
        <f t="shared" si="1"/>
        <v>2941</v>
      </c>
    </row>
    <row r="54" spans="1:17" ht="12.75" thickBot="1" x14ac:dyDescent="0.2">
      <c r="A54" s="17" t="s">
        <v>84</v>
      </c>
      <c r="B54" s="78">
        <f>SUM(B50:B53)</f>
        <v>1995</v>
      </c>
      <c r="C54" s="74">
        <f t="shared" ref="C54:M54" si="14">SUM(C50:C53)</f>
        <v>2159</v>
      </c>
      <c r="D54" s="74">
        <f t="shared" si="14"/>
        <v>3219</v>
      </c>
      <c r="E54" s="74">
        <f t="shared" si="14"/>
        <v>3104</v>
      </c>
      <c r="F54" s="74">
        <f t="shared" si="14"/>
        <v>2704</v>
      </c>
      <c r="G54" s="74">
        <f t="shared" si="14"/>
        <v>2023</v>
      </c>
      <c r="H54" s="74">
        <f t="shared" si="14"/>
        <v>1546</v>
      </c>
      <c r="I54" s="74">
        <f t="shared" si="14"/>
        <v>1025</v>
      </c>
      <c r="J54" s="74">
        <f t="shared" si="14"/>
        <v>655</v>
      </c>
      <c r="K54" s="74">
        <f t="shared" si="14"/>
        <v>453</v>
      </c>
      <c r="L54" s="75">
        <f t="shared" si="14"/>
        <v>594</v>
      </c>
      <c r="M54" s="56">
        <f t="shared" si="14"/>
        <v>19477</v>
      </c>
      <c r="N54" s="23">
        <f t="shared" si="3"/>
        <v>4154</v>
      </c>
      <c r="O54" s="51">
        <f t="shared" si="4"/>
        <v>6323</v>
      </c>
      <c r="P54" s="36">
        <f t="shared" si="5"/>
        <v>9000</v>
      </c>
      <c r="Q54" s="24">
        <f t="shared" si="1"/>
        <v>15323</v>
      </c>
    </row>
    <row r="55" spans="1:17" x14ac:dyDescent="0.15">
      <c r="A55" s="16" t="s">
        <v>41</v>
      </c>
      <c r="B55" s="76">
        <v>1798</v>
      </c>
      <c r="C55" s="70">
        <v>1933</v>
      </c>
      <c r="D55" s="70">
        <v>2425</v>
      </c>
      <c r="E55" s="70">
        <v>2183</v>
      </c>
      <c r="F55" s="70">
        <v>1837</v>
      </c>
      <c r="G55" s="70">
        <v>1489</v>
      </c>
      <c r="H55" s="70">
        <v>948</v>
      </c>
      <c r="I55" s="70">
        <v>527</v>
      </c>
      <c r="J55" s="70">
        <v>298</v>
      </c>
      <c r="K55" s="70">
        <v>238</v>
      </c>
      <c r="L55" s="71">
        <v>218</v>
      </c>
      <c r="M55" s="54">
        <f t="shared" si="10"/>
        <v>13894</v>
      </c>
      <c r="N55" s="21">
        <f t="shared" si="3"/>
        <v>3731</v>
      </c>
      <c r="O55" s="49">
        <f t="shared" si="4"/>
        <v>4608</v>
      </c>
      <c r="P55" s="34">
        <f t="shared" si="5"/>
        <v>5555</v>
      </c>
      <c r="Q55" s="22">
        <f t="shared" si="1"/>
        <v>10163</v>
      </c>
    </row>
    <row r="56" spans="1:17" x14ac:dyDescent="0.15">
      <c r="A56" s="9" t="s">
        <v>42</v>
      </c>
      <c r="B56" s="77">
        <v>321</v>
      </c>
      <c r="C56" s="72">
        <v>283</v>
      </c>
      <c r="D56" s="72">
        <v>440</v>
      </c>
      <c r="E56" s="72">
        <v>399</v>
      </c>
      <c r="F56" s="72">
        <v>410</v>
      </c>
      <c r="G56" s="72">
        <v>322</v>
      </c>
      <c r="H56" s="72">
        <v>238</v>
      </c>
      <c r="I56" s="72">
        <v>122</v>
      </c>
      <c r="J56" s="72">
        <v>56</v>
      </c>
      <c r="K56" s="72">
        <v>56</v>
      </c>
      <c r="L56" s="73">
        <v>99</v>
      </c>
      <c r="M56" s="55">
        <f t="shared" si="10"/>
        <v>2746</v>
      </c>
      <c r="N56" s="12">
        <f t="shared" si="3"/>
        <v>604</v>
      </c>
      <c r="O56" s="50">
        <f t="shared" si="4"/>
        <v>839</v>
      </c>
      <c r="P56" s="35">
        <f t="shared" si="5"/>
        <v>1303</v>
      </c>
      <c r="Q56" s="13">
        <f t="shared" si="1"/>
        <v>2142</v>
      </c>
    </row>
    <row r="57" spans="1:17" x14ac:dyDescent="0.15">
      <c r="A57" s="9" t="s">
        <v>43</v>
      </c>
      <c r="B57" s="77">
        <v>750</v>
      </c>
      <c r="C57" s="72">
        <v>974</v>
      </c>
      <c r="D57" s="72">
        <v>1451</v>
      </c>
      <c r="E57" s="72">
        <v>1424</v>
      </c>
      <c r="F57" s="72">
        <v>1182</v>
      </c>
      <c r="G57" s="72">
        <v>1021</v>
      </c>
      <c r="H57" s="72">
        <v>789</v>
      </c>
      <c r="I57" s="72">
        <v>404</v>
      </c>
      <c r="J57" s="72">
        <v>256</v>
      </c>
      <c r="K57" s="72">
        <v>147</v>
      </c>
      <c r="L57" s="73">
        <v>248</v>
      </c>
      <c r="M57" s="55">
        <f t="shared" si="10"/>
        <v>8646</v>
      </c>
      <c r="N57" s="12">
        <f t="shared" si="3"/>
        <v>1724</v>
      </c>
      <c r="O57" s="50">
        <f t="shared" si="4"/>
        <v>2875</v>
      </c>
      <c r="P57" s="35">
        <f t="shared" si="5"/>
        <v>4047</v>
      </c>
      <c r="Q57" s="13">
        <f t="shared" si="1"/>
        <v>6922</v>
      </c>
    </row>
    <row r="58" spans="1:17" x14ac:dyDescent="0.15">
      <c r="A58" s="9" t="s">
        <v>44</v>
      </c>
      <c r="B58" s="77">
        <v>5423</v>
      </c>
      <c r="C58" s="72">
        <v>6647</v>
      </c>
      <c r="D58" s="72">
        <v>8207</v>
      </c>
      <c r="E58" s="72">
        <v>7415</v>
      </c>
      <c r="F58" s="72">
        <v>5808</v>
      </c>
      <c r="G58" s="72">
        <v>4195</v>
      </c>
      <c r="H58" s="72">
        <v>2915</v>
      </c>
      <c r="I58" s="72">
        <v>1593</v>
      </c>
      <c r="J58" s="72">
        <v>867</v>
      </c>
      <c r="K58" s="72">
        <v>508</v>
      </c>
      <c r="L58" s="73">
        <v>620</v>
      </c>
      <c r="M58" s="55">
        <f t="shared" si="10"/>
        <v>44198</v>
      </c>
      <c r="N58" s="12">
        <f t="shared" si="3"/>
        <v>12070</v>
      </c>
      <c r="O58" s="50">
        <f t="shared" si="4"/>
        <v>15622</v>
      </c>
      <c r="P58" s="35">
        <f t="shared" si="5"/>
        <v>16506</v>
      </c>
      <c r="Q58" s="13">
        <f t="shared" si="1"/>
        <v>32128</v>
      </c>
    </row>
    <row r="59" spans="1:17" x14ac:dyDescent="0.15">
      <c r="A59" s="9" t="s">
        <v>45</v>
      </c>
      <c r="B59" s="77">
        <v>1346</v>
      </c>
      <c r="C59" s="72">
        <v>1685</v>
      </c>
      <c r="D59" s="72">
        <v>2030</v>
      </c>
      <c r="E59" s="72">
        <v>2304</v>
      </c>
      <c r="F59" s="72">
        <v>1777</v>
      </c>
      <c r="G59" s="72">
        <v>1303</v>
      </c>
      <c r="H59" s="72">
        <v>1049</v>
      </c>
      <c r="I59" s="72">
        <v>559</v>
      </c>
      <c r="J59" s="72">
        <v>305</v>
      </c>
      <c r="K59" s="72">
        <v>193</v>
      </c>
      <c r="L59" s="73">
        <v>220</v>
      </c>
      <c r="M59" s="55">
        <f t="shared" si="10"/>
        <v>12771</v>
      </c>
      <c r="N59" s="12">
        <f t="shared" si="3"/>
        <v>3031</v>
      </c>
      <c r="O59" s="50">
        <f t="shared" si="4"/>
        <v>4334</v>
      </c>
      <c r="P59" s="35">
        <f t="shared" si="5"/>
        <v>5406</v>
      </c>
      <c r="Q59" s="13">
        <f t="shared" si="1"/>
        <v>9740</v>
      </c>
    </row>
    <row r="60" spans="1:17" x14ac:dyDescent="0.15">
      <c r="A60" s="9" t="s">
        <v>46</v>
      </c>
      <c r="B60" s="77">
        <v>1635</v>
      </c>
      <c r="C60" s="72">
        <v>1850</v>
      </c>
      <c r="D60" s="72">
        <v>2456</v>
      </c>
      <c r="E60" s="72">
        <v>2317</v>
      </c>
      <c r="F60" s="72">
        <v>1855</v>
      </c>
      <c r="G60" s="72">
        <v>1563</v>
      </c>
      <c r="H60" s="72">
        <v>1385</v>
      </c>
      <c r="I60" s="72">
        <v>698</v>
      </c>
      <c r="J60" s="72">
        <v>335</v>
      </c>
      <c r="K60" s="72">
        <v>231</v>
      </c>
      <c r="L60" s="73">
        <v>293</v>
      </c>
      <c r="M60" s="55">
        <f t="shared" si="10"/>
        <v>14618</v>
      </c>
      <c r="N60" s="12">
        <f t="shared" si="3"/>
        <v>3485</v>
      </c>
      <c r="O60" s="50">
        <f t="shared" si="4"/>
        <v>4773</v>
      </c>
      <c r="P60" s="35">
        <f t="shared" si="5"/>
        <v>6360</v>
      </c>
      <c r="Q60" s="13">
        <f t="shared" si="1"/>
        <v>11133</v>
      </c>
    </row>
    <row r="61" spans="1:17" x14ac:dyDescent="0.15">
      <c r="A61" s="9" t="s">
        <v>47</v>
      </c>
      <c r="B61" s="77">
        <v>2039</v>
      </c>
      <c r="C61" s="72">
        <v>2222</v>
      </c>
      <c r="D61" s="72">
        <v>2901</v>
      </c>
      <c r="E61" s="72">
        <v>2737</v>
      </c>
      <c r="F61" s="72">
        <v>2050</v>
      </c>
      <c r="G61" s="72">
        <v>1626</v>
      </c>
      <c r="H61" s="72">
        <v>1034</v>
      </c>
      <c r="I61" s="72">
        <v>520</v>
      </c>
      <c r="J61" s="72">
        <v>269</v>
      </c>
      <c r="K61" s="72">
        <v>179</v>
      </c>
      <c r="L61" s="73">
        <v>202</v>
      </c>
      <c r="M61" s="55">
        <f t="shared" si="10"/>
        <v>15779</v>
      </c>
      <c r="N61" s="12">
        <f t="shared" si="3"/>
        <v>4261</v>
      </c>
      <c r="O61" s="50">
        <f t="shared" si="4"/>
        <v>5638</v>
      </c>
      <c r="P61" s="35">
        <f t="shared" si="5"/>
        <v>5880</v>
      </c>
      <c r="Q61" s="13">
        <f t="shared" si="1"/>
        <v>11518</v>
      </c>
    </row>
    <row r="62" spans="1:17" ht="12.75" thickBot="1" x14ac:dyDescent="0.2">
      <c r="A62" s="17" t="s">
        <v>85</v>
      </c>
      <c r="B62" s="78">
        <f>SUM(B55:B61)</f>
        <v>13312</v>
      </c>
      <c r="C62" s="74">
        <f t="shared" ref="C62:M62" si="15">SUM(C55:C61)</f>
        <v>15594</v>
      </c>
      <c r="D62" s="74">
        <f t="shared" si="15"/>
        <v>19910</v>
      </c>
      <c r="E62" s="74">
        <f t="shared" si="15"/>
        <v>18779</v>
      </c>
      <c r="F62" s="74">
        <f t="shared" si="15"/>
        <v>14919</v>
      </c>
      <c r="G62" s="74">
        <f t="shared" si="15"/>
        <v>11519</v>
      </c>
      <c r="H62" s="74">
        <f t="shared" si="15"/>
        <v>8358</v>
      </c>
      <c r="I62" s="74">
        <f t="shared" si="15"/>
        <v>4423</v>
      </c>
      <c r="J62" s="74">
        <f t="shared" si="15"/>
        <v>2386</v>
      </c>
      <c r="K62" s="74">
        <f t="shared" si="15"/>
        <v>1552</v>
      </c>
      <c r="L62" s="75">
        <f t="shared" si="15"/>
        <v>1900</v>
      </c>
      <c r="M62" s="56">
        <f t="shared" si="15"/>
        <v>112652</v>
      </c>
      <c r="N62" s="23">
        <f t="shared" si="3"/>
        <v>28906</v>
      </c>
      <c r="O62" s="51">
        <f t="shared" si="4"/>
        <v>38689</v>
      </c>
      <c r="P62" s="36">
        <f t="shared" si="5"/>
        <v>45057</v>
      </c>
      <c r="Q62" s="24">
        <f t="shared" si="1"/>
        <v>83746</v>
      </c>
    </row>
    <row r="63" spans="1:17" ht="12.75" thickBot="1" x14ac:dyDescent="0.2">
      <c r="A63" s="26" t="s">
        <v>48</v>
      </c>
      <c r="B63" s="79">
        <v>315</v>
      </c>
      <c r="C63" s="80">
        <v>511</v>
      </c>
      <c r="D63" s="80">
        <v>823</v>
      </c>
      <c r="E63" s="80">
        <v>850</v>
      </c>
      <c r="F63" s="80">
        <v>722</v>
      </c>
      <c r="G63" s="80">
        <v>421</v>
      </c>
      <c r="H63" s="80">
        <v>300</v>
      </c>
      <c r="I63" s="80">
        <v>172</v>
      </c>
      <c r="J63" s="80">
        <v>98</v>
      </c>
      <c r="K63" s="80">
        <v>42</v>
      </c>
      <c r="L63" s="81">
        <v>121</v>
      </c>
      <c r="M63" s="62">
        <f>SUM(B63:L63)</f>
        <v>4375</v>
      </c>
      <c r="N63" s="19">
        <f t="shared" si="3"/>
        <v>826</v>
      </c>
      <c r="O63" s="46">
        <f>SUM(D63:E63)</f>
        <v>1673</v>
      </c>
      <c r="P63" s="42">
        <f t="shared" si="5"/>
        <v>1876</v>
      </c>
      <c r="Q63" s="43">
        <f t="shared" si="1"/>
        <v>3549</v>
      </c>
    </row>
    <row r="64" spans="1:17" ht="13.5" thickTop="1" thickBot="1" x14ac:dyDescent="0.2">
      <c r="A64" s="10" t="s">
        <v>86</v>
      </c>
      <c r="B64" s="53">
        <f>B7+B16+B26+B31+B36+B43+B49+B54+B62+B63</f>
        <v>232451</v>
      </c>
      <c r="C64" s="27">
        <f t="shared" ref="C64:L64" si="16">C7+C16+C26+C31+C36+C43+C49+C54+C62+C63</f>
        <v>236322</v>
      </c>
      <c r="D64" s="27">
        <f t="shared" si="16"/>
        <v>230097</v>
      </c>
      <c r="E64" s="27">
        <f t="shared" si="16"/>
        <v>202614</v>
      </c>
      <c r="F64" s="27">
        <f t="shared" si="16"/>
        <v>160215</v>
      </c>
      <c r="G64" s="27">
        <f t="shared" si="16"/>
        <v>121643</v>
      </c>
      <c r="H64" s="27">
        <f t="shared" si="16"/>
        <v>83691</v>
      </c>
      <c r="I64" s="27">
        <f t="shared" si="16"/>
        <v>49559</v>
      </c>
      <c r="J64" s="27">
        <f t="shared" si="16"/>
        <v>28586</v>
      </c>
      <c r="K64" s="27">
        <f t="shared" si="16"/>
        <v>18134</v>
      </c>
      <c r="L64" s="57">
        <f t="shared" si="16"/>
        <v>21566</v>
      </c>
      <c r="M64" s="63">
        <f>M7+M16+M26+M31+M36+M43+M49+M54+M62+M63</f>
        <v>1384878</v>
      </c>
      <c r="N64" s="14">
        <f t="shared" si="3"/>
        <v>468773</v>
      </c>
      <c r="O64" s="52">
        <f t="shared" si="4"/>
        <v>432711</v>
      </c>
      <c r="P64" s="37">
        <f t="shared" si="5"/>
        <v>483394</v>
      </c>
      <c r="Q64" s="15">
        <f>SUM(O64:P64)</f>
        <v>916105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tabSelected="1" zoomScale="80" zoomScaleNormal="80" workbookViewId="0">
      <pane xSplit="1" ySplit="6" topLeftCell="B7" activePane="bottomRight" state="frozen"/>
      <selection pane="topRight"/>
      <selection pane="bottomLeft"/>
      <selection pane="bottomRight" activeCell="B3" sqref="B3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135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136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137</v>
      </c>
      <c r="O5" s="8" t="s">
        <v>1</v>
      </c>
      <c r="P5" s="11" t="s">
        <v>2</v>
      </c>
      <c r="Q5" s="38" t="s">
        <v>138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164127</v>
      </c>
      <c r="C7" s="64">
        <v>163286</v>
      </c>
      <c r="D7" s="64">
        <v>127500</v>
      </c>
      <c r="E7" s="64">
        <v>105842</v>
      </c>
      <c r="F7" s="64">
        <v>83657</v>
      </c>
      <c r="G7" s="64">
        <v>61955</v>
      </c>
      <c r="H7" s="64">
        <v>42805</v>
      </c>
      <c r="I7" s="64">
        <v>26295</v>
      </c>
      <c r="J7" s="64">
        <v>15550</v>
      </c>
      <c r="K7" s="64">
        <v>9375</v>
      </c>
      <c r="L7" s="65">
        <v>11180</v>
      </c>
      <c r="M7" s="58">
        <f>SUM(B7:L7)</f>
        <v>811572</v>
      </c>
      <c r="N7" s="19">
        <f>SUM(B7:C7)</f>
        <v>327413</v>
      </c>
      <c r="O7" s="46">
        <f>SUM(D7:E7)</f>
        <v>233342</v>
      </c>
      <c r="P7" s="32">
        <f>SUM(F7:L7)</f>
        <v>250817</v>
      </c>
      <c r="Q7" s="39">
        <f>SUM(O7:P7)</f>
        <v>484159</v>
      </c>
    </row>
    <row r="8" spans="1:17" ht="13.5" thickTop="1" thickBot="1" x14ac:dyDescent="0.2">
      <c r="A8" s="18" t="s">
        <v>77</v>
      </c>
      <c r="B8" s="66">
        <f>SUM(B64,-B7)</f>
        <v>69776</v>
      </c>
      <c r="C8" s="66">
        <f t="shared" ref="C8:L8" si="0">SUM(C64,-C7)</f>
        <v>71917</v>
      </c>
      <c r="D8" s="66">
        <f t="shared" si="0"/>
        <v>103016</v>
      </c>
      <c r="E8" s="66">
        <f t="shared" si="0"/>
        <v>96391</v>
      </c>
      <c r="F8" s="66">
        <f t="shared" si="0"/>
        <v>76528</v>
      </c>
      <c r="G8" s="66">
        <f t="shared" si="0"/>
        <v>58565</v>
      </c>
      <c r="H8" s="66">
        <f t="shared" si="0"/>
        <v>40579</v>
      </c>
      <c r="I8" s="66">
        <f t="shared" si="0"/>
        <v>23053</v>
      </c>
      <c r="J8" s="66">
        <f t="shared" si="0"/>
        <v>12983</v>
      </c>
      <c r="K8" s="66">
        <f t="shared" si="0"/>
        <v>8196</v>
      </c>
      <c r="L8" s="67">
        <f t="shared" si="0"/>
        <v>10270</v>
      </c>
      <c r="M8" s="59">
        <f>SUM(M64,-M7)</f>
        <v>571274</v>
      </c>
      <c r="N8" s="19">
        <f>SUM(B8:C8)</f>
        <v>141693</v>
      </c>
      <c r="O8" s="47">
        <f>SUM(D8:E8)</f>
        <v>199407</v>
      </c>
      <c r="P8" s="33">
        <f>SUM(F8:L8)</f>
        <v>230174</v>
      </c>
      <c r="Q8" s="20">
        <f t="shared" ref="Q8:Q63" si="1">SUM(O8:P8)</f>
        <v>429581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1673</v>
      </c>
      <c r="C10" s="70">
        <v>1785</v>
      </c>
      <c r="D10" s="70">
        <v>2310</v>
      </c>
      <c r="E10" s="70">
        <v>1925</v>
      </c>
      <c r="F10" s="70">
        <v>1449</v>
      </c>
      <c r="G10" s="70">
        <v>1045</v>
      </c>
      <c r="H10" s="70">
        <v>685</v>
      </c>
      <c r="I10" s="70">
        <v>381</v>
      </c>
      <c r="J10" s="70">
        <v>208</v>
      </c>
      <c r="K10" s="70">
        <v>132</v>
      </c>
      <c r="L10" s="71">
        <v>140</v>
      </c>
      <c r="M10" s="61">
        <f t="shared" ref="M10:M15" si="2">SUM(B10:L10)</f>
        <v>11733</v>
      </c>
      <c r="N10" s="21">
        <f t="shared" ref="N10:N64" si="3">SUM(B10:C10)</f>
        <v>3458</v>
      </c>
      <c r="O10" s="49">
        <f t="shared" ref="O10:O64" si="4">SUM(D10:E10)</f>
        <v>4235</v>
      </c>
      <c r="P10" s="34">
        <f t="shared" ref="P10:P64" si="5">SUM(F10:L10)</f>
        <v>4040</v>
      </c>
      <c r="Q10" s="22">
        <f t="shared" si="1"/>
        <v>8275</v>
      </c>
    </row>
    <row r="11" spans="1:17" x14ac:dyDescent="0.15">
      <c r="A11" s="9" t="s">
        <v>5</v>
      </c>
      <c r="B11" s="72">
        <v>7569</v>
      </c>
      <c r="C11" s="72">
        <v>8126</v>
      </c>
      <c r="D11" s="72">
        <v>7348</v>
      </c>
      <c r="E11" s="72">
        <v>6923</v>
      </c>
      <c r="F11" s="72">
        <v>4967</v>
      </c>
      <c r="G11" s="72">
        <v>3853</v>
      </c>
      <c r="H11" s="72">
        <v>2597</v>
      </c>
      <c r="I11" s="72">
        <v>1437</v>
      </c>
      <c r="J11" s="72">
        <v>822</v>
      </c>
      <c r="K11" s="72">
        <v>494</v>
      </c>
      <c r="L11" s="73">
        <v>582</v>
      </c>
      <c r="M11" s="61">
        <f t="shared" si="2"/>
        <v>44718</v>
      </c>
      <c r="N11" s="12">
        <f t="shared" si="3"/>
        <v>15695</v>
      </c>
      <c r="O11" s="50">
        <f>SUM(D11:E11)</f>
        <v>14271</v>
      </c>
      <c r="P11" s="35">
        <f t="shared" si="5"/>
        <v>14752</v>
      </c>
      <c r="Q11" s="13">
        <f t="shared" si="1"/>
        <v>29023</v>
      </c>
    </row>
    <row r="12" spans="1:17" x14ac:dyDescent="0.15">
      <c r="A12" s="9" t="s">
        <v>6</v>
      </c>
      <c r="B12" s="72">
        <v>2647</v>
      </c>
      <c r="C12" s="72">
        <v>2707</v>
      </c>
      <c r="D12" s="72">
        <v>3628</v>
      </c>
      <c r="E12" s="72">
        <v>3384</v>
      </c>
      <c r="F12" s="72">
        <v>2683</v>
      </c>
      <c r="G12" s="72">
        <v>2018</v>
      </c>
      <c r="H12" s="72">
        <v>1381</v>
      </c>
      <c r="I12" s="72">
        <v>766</v>
      </c>
      <c r="J12" s="72">
        <v>419</v>
      </c>
      <c r="K12" s="72">
        <v>298</v>
      </c>
      <c r="L12" s="73">
        <v>317</v>
      </c>
      <c r="M12" s="61">
        <f t="shared" si="2"/>
        <v>20248</v>
      </c>
      <c r="N12" s="12">
        <f t="shared" si="3"/>
        <v>5354</v>
      </c>
      <c r="O12" s="50">
        <f t="shared" si="4"/>
        <v>7012</v>
      </c>
      <c r="P12" s="35">
        <f t="shared" si="5"/>
        <v>7882</v>
      </c>
      <c r="Q12" s="13">
        <f t="shared" si="1"/>
        <v>14894</v>
      </c>
    </row>
    <row r="13" spans="1:17" x14ac:dyDescent="0.15">
      <c r="A13" s="9" t="s">
        <v>7</v>
      </c>
      <c r="B13" s="72">
        <v>528</v>
      </c>
      <c r="C13" s="72">
        <v>604</v>
      </c>
      <c r="D13" s="72">
        <v>911</v>
      </c>
      <c r="E13" s="72">
        <v>840</v>
      </c>
      <c r="F13" s="72">
        <v>632</v>
      </c>
      <c r="G13" s="72">
        <v>462</v>
      </c>
      <c r="H13" s="72">
        <v>351</v>
      </c>
      <c r="I13" s="72">
        <v>184</v>
      </c>
      <c r="J13" s="72">
        <v>84</v>
      </c>
      <c r="K13" s="72">
        <v>70</v>
      </c>
      <c r="L13" s="73">
        <v>92</v>
      </c>
      <c r="M13" s="61">
        <f t="shared" si="2"/>
        <v>4758</v>
      </c>
      <c r="N13" s="12">
        <f t="shared" si="3"/>
        <v>1132</v>
      </c>
      <c r="O13" s="50">
        <f t="shared" si="4"/>
        <v>1751</v>
      </c>
      <c r="P13" s="35">
        <f t="shared" si="5"/>
        <v>1875</v>
      </c>
      <c r="Q13" s="13">
        <f t="shared" si="1"/>
        <v>3626</v>
      </c>
    </row>
    <row r="14" spans="1:17" x14ac:dyDescent="0.15">
      <c r="A14" s="9" t="s">
        <v>8</v>
      </c>
      <c r="B14" s="72">
        <v>1034</v>
      </c>
      <c r="C14" s="72">
        <v>1071</v>
      </c>
      <c r="D14" s="72">
        <v>1872</v>
      </c>
      <c r="E14" s="72">
        <v>1908</v>
      </c>
      <c r="F14" s="72">
        <v>1586</v>
      </c>
      <c r="G14" s="72">
        <v>1360</v>
      </c>
      <c r="H14" s="72">
        <v>1042</v>
      </c>
      <c r="I14" s="72">
        <v>614</v>
      </c>
      <c r="J14" s="72">
        <v>347</v>
      </c>
      <c r="K14" s="72">
        <v>239</v>
      </c>
      <c r="L14" s="73">
        <v>419</v>
      </c>
      <c r="M14" s="61">
        <f t="shared" si="2"/>
        <v>11492</v>
      </c>
      <c r="N14" s="12">
        <f t="shared" si="3"/>
        <v>2105</v>
      </c>
      <c r="O14" s="50">
        <f t="shared" si="4"/>
        <v>3780</v>
      </c>
      <c r="P14" s="35">
        <f t="shared" si="5"/>
        <v>5607</v>
      </c>
      <c r="Q14" s="13">
        <f t="shared" si="1"/>
        <v>9387</v>
      </c>
    </row>
    <row r="15" spans="1:17" x14ac:dyDescent="0.15">
      <c r="A15" s="9" t="s">
        <v>9</v>
      </c>
      <c r="B15" s="72">
        <v>1399</v>
      </c>
      <c r="C15" s="72">
        <v>1444</v>
      </c>
      <c r="D15" s="72">
        <v>2220</v>
      </c>
      <c r="E15" s="72">
        <v>1862</v>
      </c>
      <c r="F15" s="72">
        <v>1622</v>
      </c>
      <c r="G15" s="72">
        <v>1619</v>
      </c>
      <c r="H15" s="72">
        <v>1036</v>
      </c>
      <c r="I15" s="72">
        <v>643</v>
      </c>
      <c r="J15" s="72">
        <v>431</v>
      </c>
      <c r="K15" s="72">
        <v>311</v>
      </c>
      <c r="L15" s="73">
        <v>445</v>
      </c>
      <c r="M15" s="61">
        <f t="shared" si="2"/>
        <v>13032</v>
      </c>
      <c r="N15" s="12">
        <f t="shared" si="3"/>
        <v>2843</v>
      </c>
      <c r="O15" s="50">
        <f t="shared" si="4"/>
        <v>4082</v>
      </c>
      <c r="P15" s="35">
        <f t="shared" si="5"/>
        <v>6107</v>
      </c>
      <c r="Q15" s="13">
        <f t="shared" si="1"/>
        <v>10189</v>
      </c>
    </row>
    <row r="16" spans="1:17" ht="12.75" thickBot="1" x14ac:dyDescent="0.2">
      <c r="A16" s="17" t="s">
        <v>78</v>
      </c>
      <c r="B16" s="74">
        <f>SUM(B10:B15)</f>
        <v>14850</v>
      </c>
      <c r="C16" s="74">
        <f t="shared" ref="C16:M16" si="6">SUM(C10:C15)</f>
        <v>15737</v>
      </c>
      <c r="D16" s="74">
        <f t="shared" si="6"/>
        <v>18289</v>
      </c>
      <c r="E16" s="74">
        <f t="shared" si="6"/>
        <v>16842</v>
      </c>
      <c r="F16" s="74">
        <f t="shared" si="6"/>
        <v>12939</v>
      </c>
      <c r="G16" s="74">
        <f t="shared" si="6"/>
        <v>10357</v>
      </c>
      <c r="H16" s="74">
        <f t="shared" si="6"/>
        <v>7092</v>
      </c>
      <c r="I16" s="74">
        <f t="shared" si="6"/>
        <v>4025</v>
      </c>
      <c r="J16" s="74">
        <f t="shared" si="6"/>
        <v>2311</v>
      </c>
      <c r="K16" s="74">
        <f t="shared" si="6"/>
        <v>1544</v>
      </c>
      <c r="L16" s="75">
        <f t="shared" si="6"/>
        <v>1995</v>
      </c>
      <c r="M16" s="56">
        <f t="shared" si="6"/>
        <v>105981</v>
      </c>
      <c r="N16" s="23">
        <f t="shared" si="3"/>
        <v>30587</v>
      </c>
      <c r="O16" s="51">
        <f t="shared" si="4"/>
        <v>35131</v>
      </c>
      <c r="P16" s="36">
        <f t="shared" si="5"/>
        <v>40263</v>
      </c>
      <c r="Q16" s="24">
        <f t="shared" si="1"/>
        <v>75394</v>
      </c>
    </row>
    <row r="17" spans="1:17" x14ac:dyDescent="0.15">
      <c r="A17" s="16" t="s">
        <v>10</v>
      </c>
      <c r="B17" s="70">
        <v>2782</v>
      </c>
      <c r="C17" s="70">
        <v>2442</v>
      </c>
      <c r="D17" s="70">
        <v>4766</v>
      </c>
      <c r="E17" s="70">
        <v>4365</v>
      </c>
      <c r="F17" s="70">
        <v>3561</v>
      </c>
      <c r="G17" s="70">
        <v>2553</v>
      </c>
      <c r="H17" s="70">
        <v>1696</v>
      </c>
      <c r="I17" s="70">
        <v>1000</v>
      </c>
      <c r="J17" s="70">
        <v>569</v>
      </c>
      <c r="K17" s="70">
        <v>338</v>
      </c>
      <c r="L17" s="71">
        <v>411</v>
      </c>
      <c r="M17" s="61">
        <f t="shared" ref="M17:M25" si="7">SUM(B17:L17)</f>
        <v>24483</v>
      </c>
      <c r="N17" s="21">
        <f t="shared" si="3"/>
        <v>5224</v>
      </c>
      <c r="O17" s="49">
        <f t="shared" si="4"/>
        <v>9131</v>
      </c>
      <c r="P17" s="34">
        <f t="shared" si="5"/>
        <v>10128</v>
      </c>
      <c r="Q17" s="22">
        <f t="shared" si="1"/>
        <v>19259</v>
      </c>
    </row>
    <row r="18" spans="1:17" x14ac:dyDescent="0.15">
      <c r="A18" s="9" t="s">
        <v>11</v>
      </c>
      <c r="B18" s="72">
        <v>6285</v>
      </c>
      <c r="C18" s="72">
        <v>6173</v>
      </c>
      <c r="D18" s="72">
        <v>9590</v>
      </c>
      <c r="E18" s="72">
        <v>9555</v>
      </c>
      <c r="F18" s="72">
        <v>7513</v>
      </c>
      <c r="G18" s="72">
        <v>5624</v>
      </c>
      <c r="H18" s="72">
        <v>3651</v>
      </c>
      <c r="I18" s="72">
        <v>2213</v>
      </c>
      <c r="J18" s="72">
        <v>1176</v>
      </c>
      <c r="K18" s="72">
        <v>734</v>
      </c>
      <c r="L18" s="73">
        <v>978</v>
      </c>
      <c r="M18" s="61">
        <f t="shared" si="7"/>
        <v>53492</v>
      </c>
      <c r="N18" s="12">
        <f t="shared" si="3"/>
        <v>12458</v>
      </c>
      <c r="O18" s="50">
        <f t="shared" si="4"/>
        <v>19145</v>
      </c>
      <c r="P18" s="35">
        <f t="shared" si="5"/>
        <v>21889</v>
      </c>
      <c r="Q18" s="13">
        <f t="shared" si="1"/>
        <v>41034</v>
      </c>
    </row>
    <row r="19" spans="1:17" x14ac:dyDescent="0.15">
      <c r="A19" s="9" t="s">
        <v>12</v>
      </c>
      <c r="B19" s="72">
        <v>5129</v>
      </c>
      <c r="C19" s="72">
        <v>5007</v>
      </c>
      <c r="D19" s="72">
        <v>6859</v>
      </c>
      <c r="E19" s="72">
        <v>6258</v>
      </c>
      <c r="F19" s="72">
        <v>4796</v>
      </c>
      <c r="G19" s="72">
        <v>3624</v>
      </c>
      <c r="H19" s="72">
        <v>2321</v>
      </c>
      <c r="I19" s="72">
        <v>1313</v>
      </c>
      <c r="J19" s="72">
        <v>771</v>
      </c>
      <c r="K19" s="72">
        <v>438</v>
      </c>
      <c r="L19" s="73">
        <v>475</v>
      </c>
      <c r="M19" s="61">
        <f t="shared" si="7"/>
        <v>36991</v>
      </c>
      <c r="N19" s="12">
        <f t="shared" si="3"/>
        <v>10136</v>
      </c>
      <c r="O19" s="50">
        <f t="shared" si="4"/>
        <v>13117</v>
      </c>
      <c r="P19" s="35">
        <f t="shared" si="5"/>
        <v>13738</v>
      </c>
      <c r="Q19" s="13">
        <f t="shared" si="1"/>
        <v>26855</v>
      </c>
    </row>
    <row r="20" spans="1:17" x14ac:dyDescent="0.15">
      <c r="A20" s="9" t="s">
        <v>13</v>
      </c>
      <c r="B20" s="72">
        <v>1036</v>
      </c>
      <c r="C20" s="72">
        <v>1280</v>
      </c>
      <c r="D20" s="72">
        <v>1699</v>
      </c>
      <c r="E20" s="72">
        <v>1564</v>
      </c>
      <c r="F20" s="72">
        <v>1337</v>
      </c>
      <c r="G20" s="72">
        <v>1021</v>
      </c>
      <c r="H20" s="72">
        <v>715</v>
      </c>
      <c r="I20" s="72">
        <v>472</v>
      </c>
      <c r="J20" s="72">
        <v>279</v>
      </c>
      <c r="K20" s="72">
        <v>175</v>
      </c>
      <c r="L20" s="73">
        <v>215</v>
      </c>
      <c r="M20" s="61">
        <f t="shared" si="7"/>
        <v>9793</v>
      </c>
      <c r="N20" s="12">
        <f t="shared" si="3"/>
        <v>2316</v>
      </c>
      <c r="O20" s="50">
        <f t="shared" si="4"/>
        <v>3263</v>
      </c>
      <c r="P20" s="35">
        <f t="shared" si="5"/>
        <v>4214</v>
      </c>
      <c r="Q20" s="13">
        <f t="shared" si="1"/>
        <v>7477</v>
      </c>
    </row>
    <row r="21" spans="1:17" x14ac:dyDescent="0.15">
      <c r="A21" s="9" t="s">
        <v>14</v>
      </c>
      <c r="B21" s="72">
        <v>3681</v>
      </c>
      <c r="C21" s="72">
        <v>3625</v>
      </c>
      <c r="D21" s="72">
        <v>5906</v>
      </c>
      <c r="E21" s="72">
        <v>5682</v>
      </c>
      <c r="F21" s="72">
        <v>4482</v>
      </c>
      <c r="G21" s="72">
        <v>3633</v>
      </c>
      <c r="H21" s="72">
        <v>2478</v>
      </c>
      <c r="I21" s="72">
        <v>1342</v>
      </c>
      <c r="J21" s="72">
        <v>763</v>
      </c>
      <c r="K21" s="72">
        <v>411</v>
      </c>
      <c r="L21" s="73">
        <v>592</v>
      </c>
      <c r="M21" s="61">
        <f t="shared" si="7"/>
        <v>32595</v>
      </c>
      <c r="N21" s="12">
        <f t="shared" si="3"/>
        <v>7306</v>
      </c>
      <c r="O21" s="50">
        <f t="shared" si="4"/>
        <v>11588</v>
      </c>
      <c r="P21" s="35">
        <f t="shared" si="5"/>
        <v>13701</v>
      </c>
      <c r="Q21" s="13">
        <f t="shared" si="1"/>
        <v>25289</v>
      </c>
    </row>
    <row r="22" spans="1:17" x14ac:dyDescent="0.15">
      <c r="A22" s="9" t="s">
        <v>15</v>
      </c>
      <c r="B22" s="72">
        <v>227</v>
      </c>
      <c r="C22" s="72">
        <v>174</v>
      </c>
      <c r="D22" s="72">
        <v>322</v>
      </c>
      <c r="E22" s="72">
        <v>238</v>
      </c>
      <c r="F22" s="72">
        <v>238</v>
      </c>
      <c r="G22" s="72">
        <v>154</v>
      </c>
      <c r="H22" s="72">
        <v>140</v>
      </c>
      <c r="I22" s="72">
        <v>64</v>
      </c>
      <c r="J22" s="72">
        <v>44</v>
      </c>
      <c r="K22" s="72">
        <v>28</v>
      </c>
      <c r="L22" s="73">
        <v>33</v>
      </c>
      <c r="M22" s="61">
        <f t="shared" si="7"/>
        <v>1662</v>
      </c>
      <c r="N22" s="12">
        <f t="shared" si="3"/>
        <v>401</v>
      </c>
      <c r="O22" s="50">
        <f t="shared" si="4"/>
        <v>560</v>
      </c>
      <c r="P22" s="35">
        <f t="shared" si="5"/>
        <v>701</v>
      </c>
      <c r="Q22" s="13">
        <f t="shared" si="1"/>
        <v>1261</v>
      </c>
    </row>
    <row r="23" spans="1:17" x14ac:dyDescent="0.15">
      <c r="A23" s="9" t="s">
        <v>16</v>
      </c>
      <c r="B23" s="72">
        <v>698</v>
      </c>
      <c r="C23" s="72">
        <v>583</v>
      </c>
      <c r="D23" s="72">
        <v>1103</v>
      </c>
      <c r="E23" s="72">
        <v>1130</v>
      </c>
      <c r="F23" s="72">
        <v>914</v>
      </c>
      <c r="G23" s="72">
        <v>760</v>
      </c>
      <c r="H23" s="72">
        <v>524</v>
      </c>
      <c r="I23" s="72">
        <v>335</v>
      </c>
      <c r="J23" s="72">
        <v>208</v>
      </c>
      <c r="K23" s="72">
        <v>150</v>
      </c>
      <c r="L23" s="73">
        <v>140</v>
      </c>
      <c r="M23" s="61">
        <f t="shared" si="7"/>
        <v>6545</v>
      </c>
      <c r="N23" s="12">
        <f t="shared" si="3"/>
        <v>1281</v>
      </c>
      <c r="O23" s="50">
        <f t="shared" si="4"/>
        <v>2233</v>
      </c>
      <c r="P23" s="35">
        <f t="shared" si="5"/>
        <v>3031</v>
      </c>
      <c r="Q23" s="13">
        <f t="shared" si="1"/>
        <v>5264</v>
      </c>
    </row>
    <row r="24" spans="1:17" x14ac:dyDescent="0.15">
      <c r="A24" s="9" t="s">
        <v>17</v>
      </c>
      <c r="B24" s="72">
        <v>510</v>
      </c>
      <c r="C24" s="72">
        <v>502</v>
      </c>
      <c r="D24" s="72">
        <v>594</v>
      </c>
      <c r="E24" s="72">
        <v>539</v>
      </c>
      <c r="F24" s="72">
        <v>472</v>
      </c>
      <c r="G24" s="72">
        <v>338</v>
      </c>
      <c r="H24" s="72">
        <v>271</v>
      </c>
      <c r="I24" s="72">
        <v>154</v>
      </c>
      <c r="J24" s="72">
        <v>98</v>
      </c>
      <c r="K24" s="72">
        <v>70</v>
      </c>
      <c r="L24" s="73">
        <v>91</v>
      </c>
      <c r="M24" s="61">
        <f t="shared" si="7"/>
        <v>3639</v>
      </c>
      <c r="N24" s="12">
        <f t="shared" si="3"/>
        <v>1012</v>
      </c>
      <c r="O24" s="50">
        <f t="shared" si="4"/>
        <v>1133</v>
      </c>
      <c r="P24" s="35">
        <f t="shared" si="5"/>
        <v>1494</v>
      </c>
      <c r="Q24" s="13">
        <f t="shared" si="1"/>
        <v>2627</v>
      </c>
    </row>
    <row r="25" spans="1:17" x14ac:dyDescent="0.15">
      <c r="A25" s="9" t="s">
        <v>18</v>
      </c>
      <c r="B25" s="72">
        <v>1230</v>
      </c>
      <c r="C25" s="72">
        <v>1561</v>
      </c>
      <c r="D25" s="72">
        <v>2733</v>
      </c>
      <c r="E25" s="72">
        <v>2449</v>
      </c>
      <c r="F25" s="72">
        <v>1949</v>
      </c>
      <c r="G25" s="72">
        <v>1360</v>
      </c>
      <c r="H25" s="72">
        <v>1011</v>
      </c>
      <c r="I25" s="72">
        <v>661</v>
      </c>
      <c r="J25" s="72">
        <v>347</v>
      </c>
      <c r="K25" s="72">
        <v>201</v>
      </c>
      <c r="L25" s="73">
        <v>294</v>
      </c>
      <c r="M25" s="61">
        <f t="shared" si="7"/>
        <v>13796</v>
      </c>
      <c r="N25" s="12">
        <f t="shared" si="3"/>
        <v>2791</v>
      </c>
      <c r="O25" s="50">
        <f t="shared" si="4"/>
        <v>5182</v>
      </c>
      <c r="P25" s="35">
        <f t="shared" si="5"/>
        <v>5823</v>
      </c>
      <c r="Q25" s="13">
        <f t="shared" si="1"/>
        <v>11005</v>
      </c>
    </row>
    <row r="26" spans="1:17" ht="12.75" thickBot="1" x14ac:dyDescent="0.2">
      <c r="A26" s="17" t="s">
        <v>79</v>
      </c>
      <c r="B26" s="74">
        <f>SUM(B17:B25)</f>
        <v>21578</v>
      </c>
      <c r="C26" s="74">
        <f t="shared" ref="C26:M26" si="8">SUM(C17:C25)</f>
        <v>21347</v>
      </c>
      <c r="D26" s="74">
        <f t="shared" si="8"/>
        <v>33572</v>
      </c>
      <c r="E26" s="74">
        <f t="shared" si="8"/>
        <v>31780</v>
      </c>
      <c r="F26" s="74">
        <f t="shared" si="8"/>
        <v>25262</v>
      </c>
      <c r="G26" s="74">
        <f t="shared" si="8"/>
        <v>19067</v>
      </c>
      <c r="H26" s="74">
        <f t="shared" si="8"/>
        <v>12807</v>
      </c>
      <c r="I26" s="74">
        <f t="shared" si="8"/>
        <v>7554</v>
      </c>
      <c r="J26" s="74">
        <f t="shared" si="8"/>
        <v>4255</v>
      </c>
      <c r="K26" s="74">
        <f t="shared" si="8"/>
        <v>2545</v>
      </c>
      <c r="L26" s="75">
        <f t="shared" si="8"/>
        <v>3229</v>
      </c>
      <c r="M26" s="56">
        <f t="shared" si="8"/>
        <v>182996</v>
      </c>
      <c r="N26" s="23">
        <f t="shared" si="3"/>
        <v>42925</v>
      </c>
      <c r="O26" s="51">
        <f t="shared" si="4"/>
        <v>65352</v>
      </c>
      <c r="P26" s="36">
        <f t="shared" si="5"/>
        <v>74719</v>
      </c>
      <c r="Q26" s="24">
        <f t="shared" si="1"/>
        <v>140071</v>
      </c>
    </row>
    <row r="27" spans="1:17" x14ac:dyDescent="0.15">
      <c r="A27" s="16" t="s">
        <v>19</v>
      </c>
      <c r="B27" s="70">
        <v>848</v>
      </c>
      <c r="C27" s="70">
        <v>846</v>
      </c>
      <c r="D27" s="70">
        <v>1243</v>
      </c>
      <c r="E27" s="70">
        <v>1238</v>
      </c>
      <c r="F27" s="70">
        <v>1046</v>
      </c>
      <c r="G27" s="70">
        <v>849</v>
      </c>
      <c r="H27" s="70">
        <v>661</v>
      </c>
      <c r="I27" s="70">
        <v>385</v>
      </c>
      <c r="J27" s="70">
        <v>235</v>
      </c>
      <c r="K27" s="70">
        <v>111</v>
      </c>
      <c r="L27" s="71">
        <v>167</v>
      </c>
      <c r="M27" s="61">
        <f>SUM(B27:L27)</f>
        <v>7629</v>
      </c>
      <c r="N27" s="21">
        <f>SUM(B27:C27)</f>
        <v>1694</v>
      </c>
      <c r="O27" s="49">
        <f>SUM(D27:E27)</f>
        <v>2481</v>
      </c>
      <c r="P27" s="34">
        <f>SUM(F27:L27)</f>
        <v>3454</v>
      </c>
      <c r="Q27" s="22">
        <f t="shared" si="1"/>
        <v>5935</v>
      </c>
    </row>
    <row r="28" spans="1:17" x14ac:dyDescent="0.15">
      <c r="A28" s="9" t="s">
        <v>20</v>
      </c>
      <c r="B28" s="72">
        <v>256</v>
      </c>
      <c r="C28" s="72">
        <v>236</v>
      </c>
      <c r="D28" s="72">
        <v>324</v>
      </c>
      <c r="E28" s="72">
        <v>335</v>
      </c>
      <c r="F28" s="72">
        <v>288</v>
      </c>
      <c r="G28" s="72">
        <v>279</v>
      </c>
      <c r="H28" s="72">
        <v>172</v>
      </c>
      <c r="I28" s="72">
        <v>109</v>
      </c>
      <c r="J28" s="72">
        <v>58</v>
      </c>
      <c r="K28" s="72">
        <v>60</v>
      </c>
      <c r="L28" s="73">
        <v>59</v>
      </c>
      <c r="M28" s="61">
        <f>SUM(B28:L28)</f>
        <v>2176</v>
      </c>
      <c r="N28" s="12">
        <f>SUM(B28:C28)</f>
        <v>492</v>
      </c>
      <c r="O28" s="50">
        <f>SUM(D28:E28)</f>
        <v>659</v>
      </c>
      <c r="P28" s="35">
        <f>SUM(F28:L28)</f>
        <v>1025</v>
      </c>
      <c r="Q28" s="13">
        <f t="shared" si="1"/>
        <v>1684</v>
      </c>
    </row>
    <row r="29" spans="1:17" x14ac:dyDescent="0.15">
      <c r="A29" s="9" t="s">
        <v>21</v>
      </c>
      <c r="B29" s="72">
        <v>543</v>
      </c>
      <c r="C29" s="72">
        <v>545</v>
      </c>
      <c r="D29" s="72">
        <v>562</v>
      </c>
      <c r="E29" s="72">
        <v>615</v>
      </c>
      <c r="F29" s="72">
        <v>486</v>
      </c>
      <c r="G29" s="72">
        <v>398</v>
      </c>
      <c r="H29" s="72">
        <v>253</v>
      </c>
      <c r="I29" s="72">
        <v>180</v>
      </c>
      <c r="J29" s="72">
        <v>72</v>
      </c>
      <c r="K29" s="72">
        <v>40</v>
      </c>
      <c r="L29" s="73">
        <v>71</v>
      </c>
      <c r="M29" s="61">
        <f>SUM(B29:L29)</f>
        <v>3765</v>
      </c>
      <c r="N29" s="12">
        <f>SUM(B29:C29)</f>
        <v>1088</v>
      </c>
      <c r="O29" s="50">
        <f>SUM(D29:E29)</f>
        <v>1177</v>
      </c>
      <c r="P29" s="35">
        <f>SUM(F29:L29)</f>
        <v>1500</v>
      </c>
      <c r="Q29" s="13">
        <f t="shared" si="1"/>
        <v>2677</v>
      </c>
    </row>
    <row r="30" spans="1:17" x14ac:dyDescent="0.15">
      <c r="A30" s="9" t="s">
        <v>22</v>
      </c>
      <c r="B30" s="72">
        <v>160</v>
      </c>
      <c r="C30" s="72">
        <v>144</v>
      </c>
      <c r="D30" s="72">
        <v>191</v>
      </c>
      <c r="E30" s="72">
        <v>178</v>
      </c>
      <c r="F30" s="72">
        <v>174</v>
      </c>
      <c r="G30" s="72">
        <v>135</v>
      </c>
      <c r="H30" s="72">
        <v>75</v>
      </c>
      <c r="I30" s="72">
        <v>41</v>
      </c>
      <c r="J30" s="72">
        <v>24</v>
      </c>
      <c r="K30" s="72">
        <v>28</v>
      </c>
      <c r="L30" s="73">
        <v>26</v>
      </c>
      <c r="M30" s="61">
        <f>SUM(B30:L30)</f>
        <v>1176</v>
      </c>
      <c r="N30" s="12">
        <f>SUM(B30:C30)</f>
        <v>304</v>
      </c>
      <c r="O30" s="50">
        <f>SUM(D30:E30)</f>
        <v>369</v>
      </c>
      <c r="P30" s="35">
        <f>SUM(F30:L30)</f>
        <v>503</v>
      </c>
      <c r="Q30" s="13">
        <f t="shared" si="1"/>
        <v>872</v>
      </c>
    </row>
    <row r="31" spans="1:17" ht="12.75" thickBot="1" x14ac:dyDescent="0.2">
      <c r="A31" s="17" t="s">
        <v>80</v>
      </c>
      <c r="B31" s="74">
        <f t="shared" ref="B31:M31" si="9">SUM(B27:B30)</f>
        <v>1807</v>
      </c>
      <c r="C31" s="74">
        <f t="shared" si="9"/>
        <v>1771</v>
      </c>
      <c r="D31" s="74">
        <f t="shared" si="9"/>
        <v>2320</v>
      </c>
      <c r="E31" s="74">
        <f t="shared" si="9"/>
        <v>2366</v>
      </c>
      <c r="F31" s="74">
        <f t="shared" si="9"/>
        <v>1994</v>
      </c>
      <c r="G31" s="74">
        <f t="shared" si="9"/>
        <v>1661</v>
      </c>
      <c r="H31" s="74">
        <f t="shared" si="9"/>
        <v>1161</v>
      </c>
      <c r="I31" s="74">
        <f t="shared" si="9"/>
        <v>715</v>
      </c>
      <c r="J31" s="74">
        <f t="shared" si="9"/>
        <v>389</v>
      </c>
      <c r="K31" s="74">
        <f t="shared" si="9"/>
        <v>239</v>
      </c>
      <c r="L31" s="75">
        <f t="shared" si="9"/>
        <v>323</v>
      </c>
      <c r="M31" s="56">
        <f t="shared" si="9"/>
        <v>14746</v>
      </c>
      <c r="N31" s="23">
        <f t="shared" si="3"/>
        <v>3578</v>
      </c>
      <c r="O31" s="51">
        <f t="shared" si="4"/>
        <v>4686</v>
      </c>
      <c r="P31" s="36">
        <f t="shared" si="5"/>
        <v>6482</v>
      </c>
      <c r="Q31" s="24">
        <f t="shared" si="1"/>
        <v>11168</v>
      </c>
    </row>
    <row r="32" spans="1:17" x14ac:dyDescent="0.15">
      <c r="A32" s="16" t="s">
        <v>23</v>
      </c>
      <c r="B32" s="70">
        <v>2017</v>
      </c>
      <c r="C32" s="70">
        <v>2231</v>
      </c>
      <c r="D32" s="70">
        <v>2723</v>
      </c>
      <c r="E32" s="70">
        <v>2712</v>
      </c>
      <c r="F32" s="70">
        <v>2259</v>
      </c>
      <c r="G32" s="70">
        <v>1749</v>
      </c>
      <c r="H32" s="70">
        <v>1255</v>
      </c>
      <c r="I32" s="70">
        <v>668</v>
      </c>
      <c r="J32" s="70">
        <v>403</v>
      </c>
      <c r="K32" s="70">
        <v>267</v>
      </c>
      <c r="L32" s="71">
        <v>291</v>
      </c>
      <c r="M32" s="54">
        <f t="shared" ref="M32:M61" si="10">SUM(B32:L32)</f>
        <v>16575</v>
      </c>
      <c r="N32" s="21">
        <f t="shared" si="3"/>
        <v>4248</v>
      </c>
      <c r="O32" s="49">
        <f t="shared" si="4"/>
        <v>5435</v>
      </c>
      <c r="P32" s="34">
        <f t="shared" si="5"/>
        <v>6892</v>
      </c>
      <c r="Q32" s="22">
        <f t="shared" si="1"/>
        <v>12327</v>
      </c>
    </row>
    <row r="33" spans="1:17" x14ac:dyDescent="0.15">
      <c r="A33" s="9" t="s">
        <v>24</v>
      </c>
      <c r="B33" s="72">
        <v>882</v>
      </c>
      <c r="C33" s="72">
        <v>902</v>
      </c>
      <c r="D33" s="72">
        <v>1103</v>
      </c>
      <c r="E33" s="72">
        <v>1052</v>
      </c>
      <c r="F33" s="72">
        <v>861</v>
      </c>
      <c r="G33" s="72">
        <v>687</v>
      </c>
      <c r="H33" s="72">
        <v>484</v>
      </c>
      <c r="I33" s="72">
        <v>287</v>
      </c>
      <c r="J33" s="72">
        <v>130</v>
      </c>
      <c r="K33" s="72">
        <v>86</v>
      </c>
      <c r="L33" s="73">
        <v>117</v>
      </c>
      <c r="M33" s="55">
        <f t="shared" si="10"/>
        <v>6591</v>
      </c>
      <c r="N33" s="12">
        <f t="shared" si="3"/>
        <v>1784</v>
      </c>
      <c r="O33" s="50">
        <f t="shared" si="4"/>
        <v>2155</v>
      </c>
      <c r="P33" s="35">
        <f t="shared" si="5"/>
        <v>2652</v>
      </c>
      <c r="Q33" s="13">
        <f t="shared" si="1"/>
        <v>4807</v>
      </c>
    </row>
    <row r="34" spans="1:17" x14ac:dyDescent="0.15">
      <c r="A34" s="9" t="s">
        <v>25</v>
      </c>
      <c r="B34" s="72">
        <v>2994</v>
      </c>
      <c r="C34" s="72">
        <v>2268</v>
      </c>
      <c r="D34" s="72">
        <v>5552</v>
      </c>
      <c r="E34" s="72">
        <v>4987</v>
      </c>
      <c r="F34" s="72">
        <v>3861</v>
      </c>
      <c r="G34" s="72">
        <v>2840</v>
      </c>
      <c r="H34" s="72">
        <v>1911</v>
      </c>
      <c r="I34" s="72">
        <v>969</v>
      </c>
      <c r="J34" s="72">
        <v>540</v>
      </c>
      <c r="K34" s="72">
        <v>314</v>
      </c>
      <c r="L34" s="73">
        <v>404</v>
      </c>
      <c r="M34" s="55">
        <f t="shared" si="10"/>
        <v>26640</v>
      </c>
      <c r="N34" s="12">
        <f t="shared" si="3"/>
        <v>5262</v>
      </c>
      <c r="O34" s="50">
        <f t="shared" si="4"/>
        <v>10539</v>
      </c>
      <c r="P34" s="35">
        <f t="shared" si="5"/>
        <v>10839</v>
      </c>
      <c r="Q34" s="13">
        <f t="shared" si="1"/>
        <v>21378</v>
      </c>
    </row>
    <row r="35" spans="1:17" x14ac:dyDescent="0.15">
      <c r="A35" s="9" t="s">
        <v>26</v>
      </c>
      <c r="B35" s="72">
        <v>512</v>
      </c>
      <c r="C35" s="72">
        <v>640</v>
      </c>
      <c r="D35" s="72">
        <v>1579</v>
      </c>
      <c r="E35" s="72">
        <v>1361</v>
      </c>
      <c r="F35" s="72">
        <v>1058</v>
      </c>
      <c r="G35" s="72">
        <v>586</v>
      </c>
      <c r="H35" s="72">
        <v>389</v>
      </c>
      <c r="I35" s="72">
        <v>197</v>
      </c>
      <c r="J35" s="72">
        <v>110</v>
      </c>
      <c r="K35" s="72">
        <v>50</v>
      </c>
      <c r="L35" s="73">
        <v>47</v>
      </c>
      <c r="M35" s="55">
        <f t="shared" si="10"/>
        <v>6529</v>
      </c>
      <c r="N35" s="12">
        <f t="shared" si="3"/>
        <v>1152</v>
      </c>
      <c r="O35" s="50">
        <f t="shared" si="4"/>
        <v>2940</v>
      </c>
      <c r="P35" s="35">
        <f t="shared" si="5"/>
        <v>2437</v>
      </c>
      <c r="Q35" s="13">
        <f t="shared" si="1"/>
        <v>5377</v>
      </c>
    </row>
    <row r="36" spans="1:17" ht="12.75" thickBot="1" x14ac:dyDescent="0.2">
      <c r="A36" s="17" t="s">
        <v>81</v>
      </c>
      <c r="B36" s="74">
        <f>SUM(B32:B35)</f>
        <v>6405</v>
      </c>
      <c r="C36" s="74">
        <f t="shared" ref="C36:M36" si="11">SUM(C32:C35)</f>
        <v>6041</v>
      </c>
      <c r="D36" s="74">
        <f t="shared" si="11"/>
        <v>10957</v>
      </c>
      <c r="E36" s="74">
        <f t="shared" si="11"/>
        <v>10112</v>
      </c>
      <c r="F36" s="74">
        <f t="shared" si="11"/>
        <v>8039</v>
      </c>
      <c r="G36" s="74">
        <f t="shared" si="11"/>
        <v>5862</v>
      </c>
      <c r="H36" s="74">
        <f t="shared" si="11"/>
        <v>4039</v>
      </c>
      <c r="I36" s="74">
        <f t="shared" si="11"/>
        <v>2121</v>
      </c>
      <c r="J36" s="74">
        <f t="shared" si="11"/>
        <v>1183</v>
      </c>
      <c r="K36" s="74">
        <f t="shared" si="11"/>
        <v>717</v>
      </c>
      <c r="L36" s="75">
        <f t="shared" si="11"/>
        <v>859</v>
      </c>
      <c r="M36" s="56">
        <f t="shared" si="11"/>
        <v>56335</v>
      </c>
      <c r="N36" s="23">
        <f t="shared" si="3"/>
        <v>12446</v>
      </c>
      <c r="O36" s="51">
        <f t="shared" si="4"/>
        <v>21069</v>
      </c>
      <c r="P36" s="36">
        <f t="shared" si="5"/>
        <v>22820</v>
      </c>
      <c r="Q36" s="24">
        <f t="shared" si="1"/>
        <v>43889</v>
      </c>
    </row>
    <row r="37" spans="1:17" x14ac:dyDescent="0.15">
      <c r="A37" s="16" t="s">
        <v>139</v>
      </c>
      <c r="B37" s="76">
        <v>393</v>
      </c>
      <c r="C37" s="70">
        <v>397</v>
      </c>
      <c r="D37" s="70">
        <v>609</v>
      </c>
      <c r="E37" s="70">
        <v>470</v>
      </c>
      <c r="F37" s="70">
        <v>448</v>
      </c>
      <c r="G37" s="70">
        <v>294</v>
      </c>
      <c r="H37" s="70">
        <v>241</v>
      </c>
      <c r="I37" s="70">
        <v>123</v>
      </c>
      <c r="J37" s="70">
        <v>54</v>
      </c>
      <c r="K37" s="70">
        <v>46</v>
      </c>
      <c r="L37" s="71">
        <v>49</v>
      </c>
      <c r="M37" s="54">
        <f t="shared" si="10"/>
        <v>3124</v>
      </c>
      <c r="N37" s="21">
        <f t="shared" si="3"/>
        <v>790</v>
      </c>
      <c r="O37" s="49">
        <f t="shared" si="4"/>
        <v>1079</v>
      </c>
      <c r="P37" s="34">
        <f t="shared" si="5"/>
        <v>1255</v>
      </c>
      <c r="Q37" s="22">
        <f t="shared" si="1"/>
        <v>2334</v>
      </c>
    </row>
    <row r="38" spans="1:17" x14ac:dyDescent="0.15">
      <c r="A38" s="9" t="s">
        <v>27</v>
      </c>
      <c r="B38" s="77">
        <v>465</v>
      </c>
      <c r="C38" s="72">
        <v>363</v>
      </c>
      <c r="D38" s="72">
        <v>809</v>
      </c>
      <c r="E38" s="72">
        <v>931</v>
      </c>
      <c r="F38" s="72">
        <v>646</v>
      </c>
      <c r="G38" s="72">
        <v>457</v>
      </c>
      <c r="H38" s="72">
        <v>251</v>
      </c>
      <c r="I38" s="72">
        <v>145</v>
      </c>
      <c r="J38" s="72">
        <v>94</v>
      </c>
      <c r="K38" s="72">
        <v>53</v>
      </c>
      <c r="L38" s="73">
        <v>66</v>
      </c>
      <c r="M38" s="55">
        <f t="shared" si="10"/>
        <v>4280</v>
      </c>
      <c r="N38" s="12">
        <f t="shared" si="3"/>
        <v>828</v>
      </c>
      <c r="O38" s="50">
        <f t="shared" si="4"/>
        <v>1740</v>
      </c>
      <c r="P38" s="35">
        <f t="shared" si="5"/>
        <v>1712</v>
      </c>
      <c r="Q38" s="13">
        <f t="shared" si="1"/>
        <v>3452</v>
      </c>
    </row>
    <row r="39" spans="1:17" x14ac:dyDescent="0.15">
      <c r="A39" s="9" t="s">
        <v>28</v>
      </c>
      <c r="B39" s="77">
        <v>106</v>
      </c>
      <c r="C39" s="72">
        <v>52</v>
      </c>
      <c r="D39" s="72">
        <v>183</v>
      </c>
      <c r="E39" s="72">
        <v>225</v>
      </c>
      <c r="F39" s="72">
        <v>214</v>
      </c>
      <c r="G39" s="72">
        <v>177</v>
      </c>
      <c r="H39" s="72">
        <v>143</v>
      </c>
      <c r="I39" s="72">
        <v>113</v>
      </c>
      <c r="J39" s="72">
        <v>74</v>
      </c>
      <c r="K39" s="72">
        <v>59</v>
      </c>
      <c r="L39" s="73">
        <v>37</v>
      </c>
      <c r="M39" s="55">
        <f t="shared" si="10"/>
        <v>1383</v>
      </c>
      <c r="N39" s="12">
        <f t="shared" si="3"/>
        <v>158</v>
      </c>
      <c r="O39" s="50">
        <f t="shared" si="4"/>
        <v>408</v>
      </c>
      <c r="P39" s="35">
        <f t="shared" si="5"/>
        <v>817</v>
      </c>
      <c r="Q39" s="13">
        <f t="shared" si="1"/>
        <v>1225</v>
      </c>
    </row>
    <row r="40" spans="1:17" x14ac:dyDescent="0.15">
      <c r="A40" s="9" t="s">
        <v>29</v>
      </c>
      <c r="B40" s="77">
        <v>1790</v>
      </c>
      <c r="C40" s="72">
        <v>1556</v>
      </c>
      <c r="D40" s="72">
        <v>2817</v>
      </c>
      <c r="E40" s="72">
        <v>2494</v>
      </c>
      <c r="F40" s="72">
        <v>1937</v>
      </c>
      <c r="G40" s="72">
        <v>1511</v>
      </c>
      <c r="H40" s="72">
        <v>978</v>
      </c>
      <c r="I40" s="72">
        <v>600</v>
      </c>
      <c r="J40" s="72">
        <v>317</v>
      </c>
      <c r="K40" s="72">
        <v>266</v>
      </c>
      <c r="L40" s="73">
        <v>285</v>
      </c>
      <c r="M40" s="55">
        <f t="shared" si="10"/>
        <v>14551</v>
      </c>
      <c r="N40" s="12">
        <f t="shared" si="3"/>
        <v>3346</v>
      </c>
      <c r="O40" s="50">
        <f t="shared" si="4"/>
        <v>5311</v>
      </c>
      <c r="P40" s="35">
        <f t="shared" si="5"/>
        <v>5894</v>
      </c>
      <c r="Q40" s="13">
        <f t="shared" si="1"/>
        <v>11205</v>
      </c>
    </row>
    <row r="41" spans="1:17" x14ac:dyDescent="0.15">
      <c r="A41" s="9" t="s">
        <v>30</v>
      </c>
      <c r="B41" s="77">
        <v>181</v>
      </c>
      <c r="C41" s="72">
        <v>237</v>
      </c>
      <c r="D41" s="72">
        <v>701</v>
      </c>
      <c r="E41" s="72">
        <v>668</v>
      </c>
      <c r="F41" s="72">
        <v>511</v>
      </c>
      <c r="G41" s="72">
        <v>473</v>
      </c>
      <c r="H41" s="72">
        <v>278</v>
      </c>
      <c r="I41" s="72">
        <v>172</v>
      </c>
      <c r="J41" s="72">
        <v>122</v>
      </c>
      <c r="K41" s="72">
        <v>61</v>
      </c>
      <c r="L41" s="73">
        <v>88</v>
      </c>
      <c r="M41" s="55">
        <f t="shared" si="10"/>
        <v>3492</v>
      </c>
      <c r="N41" s="12">
        <f t="shared" si="3"/>
        <v>418</v>
      </c>
      <c r="O41" s="50">
        <f t="shared" si="4"/>
        <v>1369</v>
      </c>
      <c r="P41" s="35">
        <f t="shared" si="5"/>
        <v>1705</v>
      </c>
      <c r="Q41" s="13">
        <f t="shared" si="1"/>
        <v>3074</v>
      </c>
    </row>
    <row r="42" spans="1:17" x14ac:dyDescent="0.15">
      <c r="A42" s="9" t="s">
        <v>31</v>
      </c>
      <c r="B42" s="77">
        <v>25</v>
      </c>
      <c r="C42" s="72">
        <v>49</v>
      </c>
      <c r="D42" s="72">
        <v>155</v>
      </c>
      <c r="E42" s="72">
        <v>103</v>
      </c>
      <c r="F42" s="72">
        <v>111</v>
      </c>
      <c r="G42" s="72">
        <v>71</v>
      </c>
      <c r="H42" s="72">
        <v>52</v>
      </c>
      <c r="I42" s="72">
        <v>32</v>
      </c>
      <c r="J42" s="72">
        <v>29</v>
      </c>
      <c r="K42" s="72">
        <v>4</v>
      </c>
      <c r="L42" s="73">
        <v>9</v>
      </c>
      <c r="M42" s="55">
        <f t="shared" si="10"/>
        <v>640</v>
      </c>
      <c r="N42" s="12">
        <f t="shared" si="3"/>
        <v>74</v>
      </c>
      <c r="O42" s="50">
        <f t="shared" si="4"/>
        <v>258</v>
      </c>
      <c r="P42" s="35">
        <f t="shared" si="5"/>
        <v>308</v>
      </c>
      <c r="Q42" s="13">
        <f t="shared" si="1"/>
        <v>566</v>
      </c>
    </row>
    <row r="43" spans="1:17" ht="12.75" thickBot="1" x14ac:dyDescent="0.2">
      <c r="A43" s="17" t="s">
        <v>82</v>
      </c>
      <c r="B43" s="78">
        <f>SUM(B37:B42)</f>
        <v>2960</v>
      </c>
      <c r="C43" s="74">
        <f t="shared" ref="C43:M43" si="12">SUM(C37:C42)</f>
        <v>2654</v>
      </c>
      <c r="D43" s="74">
        <f t="shared" si="12"/>
        <v>5274</v>
      </c>
      <c r="E43" s="74">
        <f t="shared" si="12"/>
        <v>4891</v>
      </c>
      <c r="F43" s="74">
        <f t="shared" si="12"/>
        <v>3867</v>
      </c>
      <c r="G43" s="74">
        <f t="shared" si="12"/>
        <v>2983</v>
      </c>
      <c r="H43" s="74">
        <f t="shared" si="12"/>
        <v>1943</v>
      </c>
      <c r="I43" s="74">
        <f t="shared" si="12"/>
        <v>1185</v>
      </c>
      <c r="J43" s="74">
        <f t="shared" si="12"/>
        <v>690</v>
      </c>
      <c r="K43" s="74">
        <f t="shared" si="12"/>
        <v>489</v>
      </c>
      <c r="L43" s="75">
        <f t="shared" si="12"/>
        <v>534</v>
      </c>
      <c r="M43" s="56">
        <f t="shared" si="12"/>
        <v>27470</v>
      </c>
      <c r="N43" s="23">
        <f t="shared" si="3"/>
        <v>5614</v>
      </c>
      <c r="O43" s="51">
        <f t="shared" si="4"/>
        <v>10165</v>
      </c>
      <c r="P43" s="36">
        <f t="shared" si="5"/>
        <v>11691</v>
      </c>
      <c r="Q43" s="24">
        <f t="shared" si="1"/>
        <v>21856</v>
      </c>
    </row>
    <row r="44" spans="1:17" x14ac:dyDescent="0.15">
      <c r="A44" s="16" t="s">
        <v>32</v>
      </c>
      <c r="B44" s="76">
        <v>1643</v>
      </c>
      <c r="C44" s="70">
        <v>1429</v>
      </c>
      <c r="D44" s="70">
        <v>1672</v>
      </c>
      <c r="E44" s="70">
        <v>1477</v>
      </c>
      <c r="F44" s="70">
        <v>1092</v>
      </c>
      <c r="G44" s="70">
        <v>831</v>
      </c>
      <c r="H44" s="70">
        <v>567</v>
      </c>
      <c r="I44" s="70">
        <v>248</v>
      </c>
      <c r="J44" s="70">
        <v>148</v>
      </c>
      <c r="K44" s="70">
        <v>75</v>
      </c>
      <c r="L44" s="71">
        <v>80</v>
      </c>
      <c r="M44" s="54">
        <f t="shared" si="10"/>
        <v>9262</v>
      </c>
      <c r="N44" s="21">
        <f t="shared" si="3"/>
        <v>3072</v>
      </c>
      <c r="O44" s="49">
        <f t="shared" si="4"/>
        <v>3149</v>
      </c>
      <c r="P44" s="34">
        <f t="shared" si="5"/>
        <v>3041</v>
      </c>
      <c r="Q44" s="22">
        <f t="shared" si="1"/>
        <v>6190</v>
      </c>
    </row>
    <row r="45" spans="1:17" x14ac:dyDescent="0.15">
      <c r="A45" s="9" t="s">
        <v>33</v>
      </c>
      <c r="B45" s="77">
        <v>1131</v>
      </c>
      <c r="C45" s="72">
        <v>1144</v>
      </c>
      <c r="D45" s="72">
        <v>2193</v>
      </c>
      <c r="E45" s="72">
        <v>1718</v>
      </c>
      <c r="F45" s="72">
        <v>1276</v>
      </c>
      <c r="G45" s="72">
        <v>1066</v>
      </c>
      <c r="H45" s="72">
        <v>743</v>
      </c>
      <c r="I45" s="72">
        <v>385</v>
      </c>
      <c r="J45" s="72">
        <v>184</v>
      </c>
      <c r="K45" s="72">
        <v>117</v>
      </c>
      <c r="L45" s="73">
        <v>128</v>
      </c>
      <c r="M45" s="55">
        <f t="shared" si="10"/>
        <v>10085</v>
      </c>
      <c r="N45" s="12">
        <f t="shared" si="3"/>
        <v>2275</v>
      </c>
      <c r="O45" s="50">
        <f t="shared" si="4"/>
        <v>3911</v>
      </c>
      <c r="P45" s="35">
        <f t="shared" si="5"/>
        <v>3899</v>
      </c>
      <c r="Q45" s="13">
        <f t="shared" si="1"/>
        <v>7810</v>
      </c>
    </row>
    <row r="46" spans="1:17" x14ac:dyDescent="0.15">
      <c r="A46" s="9" t="s">
        <v>34</v>
      </c>
      <c r="B46" s="77">
        <v>2115</v>
      </c>
      <c r="C46" s="72">
        <v>2031</v>
      </c>
      <c r="D46" s="72">
        <v>2593</v>
      </c>
      <c r="E46" s="72">
        <v>2521</v>
      </c>
      <c r="F46" s="72">
        <v>2001</v>
      </c>
      <c r="G46" s="72">
        <v>1630</v>
      </c>
      <c r="H46" s="72">
        <v>1148</v>
      </c>
      <c r="I46" s="72">
        <v>660</v>
      </c>
      <c r="J46" s="72">
        <v>353</v>
      </c>
      <c r="K46" s="72">
        <v>241</v>
      </c>
      <c r="L46" s="73">
        <v>244</v>
      </c>
      <c r="M46" s="55">
        <f t="shared" si="10"/>
        <v>15537</v>
      </c>
      <c r="N46" s="12">
        <f t="shared" si="3"/>
        <v>4146</v>
      </c>
      <c r="O46" s="50">
        <f t="shared" si="4"/>
        <v>5114</v>
      </c>
      <c r="P46" s="35">
        <f t="shared" si="5"/>
        <v>6277</v>
      </c>
      <c r="Q46" s="13">
        <f t="shared" si="1"/>
        <v>11391</v>
      </c>
    </row>
    <row r="47" spans="1:17" x14ac:dyDescent="0.15">
      <c r="A47" s="9" t="s">
        <v>35</v>
      </c>
      <c r="B47" s="77">
        <v>1176</v>
      </c>
      <c r="C47" s="72">
        <v>1257</v>
      </c>
      <c r="D47" s="72">
        <v>1656</v>
      </c>
      <c r="E47" s="72">
        <v>1467</v>
      </c>
      <c r="F47" s="72">
        <v>1247</v>
      </c>
      <c r="G47" s="72">
        <v>950</v>
      </c>
      <c r="H47" s="72">
        <v>636</v>
      </c>
      <c r="I47" s="72">
        <v>364</v>
      </c>
      <c r="J47" s="72">
        <v>270</v>
      </c>
      <c r="K47" s="72">
        <v>139</v>
      </c>
      <c r="L47" s="73">
        <v>194</v>
      </c>
      <c r="M47" s="55">
        <f t="shared" si="10"/>
        <v>9356</v>
      </c>
      <c r="N47" s="12">
        <f t="shared" si="3"/>
        <v>2433</v>
      </c>
      <c r="O47" s="50">
        <f t="shared" si="4"/>
        <v>3123</v>
      </c>
      <c r="P47" s="35">
        <f t="shared" si="5"/>
        <v>3800</v>
      </c>
      <c r="Q47" s="13">
        <f t="shared" si="1"/>
        <v>6923</v>
      </c>
    </row>
    <row r="48" spans="1:17" x14ac:dyDescent="0.15">
      <c r="A48" s="9" t="s">
        <v>36</v>
      </c>
      <c r="B48" s="77">
        <v>444</v>
      </c>
      <c r="C48" s="72">
        <v>357</v>
      </c>
      <c r="D48" s="72">
        <v>445</v>
      </c>
      <c r="E48" s="72">
        <v>450</v>
      </c>
      <c r="F48" s="72">
        <v>434</v>
      </c>
      <c r="G48" s="72">
        <v>327</v>
      </c>
      <c r="H48" s="72">
        <v>239</v>
      </c>
      <c r="I48" s="72">
        <v>149</v>
      </c>
      <c r="J48" s="72">
        <v>95</v>
      </c>
      <c r="K48" s="72">
        <v>70</v>
      </c>
      <c r="L48" s="73">
        <v>82</v>
      </c>
      <c r="M48" s="55">
        <f t="shared" si="10"/>
        <v>3092</v>
      </c>
      <c r="N48" s="12">
        <f t="shared" si="3"/>
        <v>801</v>
      </c>
      <c r="O48" s="50">
        <f t="shared" si="4"/>
        <v>895</v>
      </c>
      <c r="P48" s="35">
        <f t="shared" si="5"/>
        <v>1396</v>
      </c>
      <c r="Q48" s="13">
        <f t="shared" si="1"/>
        <v>2291</v>
      </c>
    </row>
    <row r="49" spans="1:17" ht="12.75" thickBot="1" x14ac:dyDescent="0.2">
      <c r="A49" s="17" t="s">
        <v>83</v>
      </c>
      <c r="B49" s="78">
        <f>SUM(B44:B48)</f>
        <v>6509</v>
      </c>
      <c r="C49" s="74">
        <f t="shared" ref="C49:M49" si="13">SUM(C44:C48)</f>
        <v>6218</v>
      </c>
      <c r="D49" s="74">
        <f t="shared" si="13"/>
        <v>8559</v>
      </c>
      <c r="E49" s="74">
        <f t="shared" si="13"/>
        <v>7633</v>
      </c>
      <c r="F49" s="74">
        <f t="shared" si="13"/>
        <v>6050</v>
      </c>
      <c r="G49" s="74">
        <f t="shared" si="13"/>
        <v>4804</v>
      </c>
      <c r="H49" s="74">
        <f t="shared" si="13"/>
        <v>3333</v>
      </c>
      <c r="I49" s="74">
        <f t="shared" si="13"/>
        <v>1806</v>
      </c>
      <c r="J49" s="74">
        <f t="shared" si="13"/>
        <v>1050</v>
      </c>
      <c r="K49" s="74">
        <f t="shared" si="13"/>
        <v>642</v>
      </c>
      <c r="L49" s="75">
        <f t="shared" si="13"/>
        <v>728</v>
      </c>
      <c r="M49" s="56">
        <f t="shared" si="13"/>
        <v>47332</v>
      </c>
      <c r="N49" s="23">
        <f t="shared" si="3"/>
        <v>12727</v>
      </c>
      <c r="O49" s="51">
        <f t="shared" si="4"/>
        <v>16192</v>
      </c>
      <c r="P49" s="36">
        <f t="shared" si="5"/>
        <v>18413</v>
      </c>
      <c r="Q49" s="24">
        <f t="shared" si="1"/>
        <v>34605</v>
      </c>
    </row>
    <row r="50" spans="1:17" x14ac:dyDescent="0.15">
      <c r="A50" s="16" t="s">
        <v>37</v>
      </c>
      <c r="B50" s="76">
        <v>517</v>
      </c>
      <c r="C50" s="70">
        <v>613</v>
      </c>
      <c r="D50" s="70">
        <v>822</v>
      </c>
      <c r="E50" s="70">
        <v>700</v>
      </c>
      <c r="F50" s="70">
        <v>672</v>
      </c>
      <c r="G50" s="70">
        <v>538</v>
      </c>
      <c r="H50" s="70">
        <v>424</v>
      </c>
      <c r="I50" s="70">
        <v>292</v>
      </c>
      <c r="J50" s="70">
        <v>187</v>
      </c>
      <c r="K50" s="70">
        <v>135</v>
      </c>
      <c r="L50" s="71">
        <v>235</v>
      </c>
      <c r="M50" s="54">
        <f t="shared" si="10"/>
        <v>5135</v>
      </c>
      <c r="N50" s="21">
        <f t="shared" si="3"/>
        <v>1130</v>
      </c>
      <c r="O50" s="49">
        <f t="shared" si="4"/>
        <v>1522</v>
      </c>
      <c r="P50" s="34">
        <f t="shared" si="5"/>
        <v>2483</v>
      </c>
      <c r="Q50" s="22">
        <f t="shared" si="1"/>
        <v>4005</v>
      </c>
    </row>
    <row r="51" spans="1:17" x14ac:dyDescent="0.15">
      <c r="A51" s="9" t="s">
        <v>38</v>
      </c>
      <c r="B51" s="77">
        <v>287</v>
      </c>
      <c r="C51" s="72">
        <v>419</v>
      </c>
      <c r="D51" s="72">
        <v>851</v>
      </c>
      <c r="E51" s="72">
        <v>908</v>
      </c>
      <c r="F51" s="72">
        <v>764</v>
      </c>
      <c r="G51" s="72">
        <v>492</v>
      </c>
      <c r="H51" s="72">
        <v>400</v>
      </c>
      <c r="I51" s="72">
        <v>282</v>
      </c>
      <c r="J51" s="72">
        <v>183</v>
      </c>
      <c r="K51" s="72">
        <v>115</v>
      </c>
      <c r="L51" s="73">
        <v>146</v>
      </c>
      <c r="M51" s="55">
        <f t="shared" si="10"/>
        <v>4847</v>
      </c>
      <c r="N51" s="12">
        <f t="shared" si="3"/>
        <v>706</v>
      </c>
      <c r="O51" s="50">
        <f t="shared" si="4"/>
        <v>1759</v>
      </c>
      <c r="P51" s="35">
        <f t="shared" si="5"/>
        <v>2382</v>
      </c>
      <c r="Q51" s="13">
        <f t="shared" si="1"/>
        <v>4141</v>
      </c>
    </row>
    <row r="52" spans="1:17" x14ac:dyDescent="0.15">
      <c r="A52" s="9" t="s">
        <v>39</v>
      </c>
      <c r="B52" s="77">
        <v>816</v>
      </c>
      <c r="C52" s="72">
        <v>627</v>
      </c>
      <c r="D52" s="72">
        <v>854</v>
      </c>
      <c r="E52" s="72">
        <v>890</v>
      </c>
      <c r="F52" s="72">
        <v>798</v>
      </c>
      <c r="G52" s="72">
        <v>589</v>
      </c>
      <c r="H52" s="72">
        <v>401</v>
      </c>
      <c r="I52" s="72">
        <v>262</v>
      </c>
      <c r="J52" s="72">
        <v>167</v>
      </c>
      <c r="K52" s="72">
        <v>127</v>
      </c>
      <c r="L52" s="73">
        <v>111</v>
      </c>
      <c r="M52" s="55">
        <f t="shared" si="10"/>
        <v>5642</v>
      </c>
      <c r="N52" s="12">
        <f t="shared" si="3"/>
        <v>1443</v>
      </c>
      <c r="O52" s="50">
        <f t="shared" si="4"/>
        <v>1744</v>
      </c>
      <c r="P52" s="35">
        <f t="shared" si="5"/>
        <v>2455</v>
      </c>
      <c r="Q52" s="13">
        <f t="shared" si="1"/>
        <v>4199</v>
      </c>
    </row>
    <row r="53" spans="1:17" x14ac:dyDescent="0.15">
      <c r="A53" s="9" t="s">
        <v>40</v>
      </c>
      <c r="B53" s="77">
        <v>452</v>
      </c>
      <c r="C53" s="72">
        <v>509</v>
      </c>
      <c r="D53" s="72">
        <v>733</v>
      </c>
      <c r="E53" s="72">
        <v>574</v>
      </c>
      <c r="F53" s="72">
        <v>466</v>
      </c>
      <c r="G53" s="72">
        <v>381</v>
      </c>
      <c r="H53" s="72">
        <v>308</v>
      </c>
      <c r="I53" s="72">
        <v>175</v>
      </c>
      <c r="J53" s="72">
        <v>109</v>
      </c>
      <c r="K53" s="72">
        <v>80</v>
      </c>
      <c r="L53" s="73">
        <v>97</v>
      </c>
      <c r="M53" s="55">
        <f t="shared" si="10"/>
        <v>3884</v>
      </c>
      <c r="N53" s="12">
        <f t="shared" si="3"/>
        <v>961</v>
      </c>
      <c r="O53" s="50">
        <f t="shared" si="4"/>
        <v>1307</v>
      </c>
      <c r="P53" s="35">
        <f t="shared" si="5"/>
        <v>1616</v>
      </c>
      <c r="Q53" s="13">
        <f t="shared" si="1"/>
        <v>2923</v>
      </c>
    </row>
    <row r="54" spans="1:17" ht="12.75" thickBot="1" x14ac:dyDescent="0.2">
      <c r="A54" s="17" t="s">
        <v>84</v>
      </c>
      <c r="B54" s="78">
        <f>SUM(B50:B53)</f>
        <v>2072</v>
      </c>
      <c r="C54" s="74">
        <f t="shared" ref="C54:M54" si="14">SUM(C50:C53)</f>
        <v>2168</v>
      </c>
      <c r="D54" s="74">
        <f t="shared" si="14"/>
        <v>3260</v>
      </c>
      <c r="E54" s="74">
        <f t="shared" si="14"/>
        <v>3072</v>
      </c>
      <c r="F54" s="74">
        <f t="shared" si="14"/>
        <v>2700</v>
      </c>
      <c r="G54" s="74">
        <f t="shared" si="14"/>
        <v>2000</v>
      </c>
      <c r="H54" s="74">
        <f t="shared" si="14"/>
        <v>1533</v>
      </c>
      <c r="I54" s="74">
        <f t="shared" si="14"/>
        <v>1011</v>
      </c>
      <c r="J54" s="74">
        <f t="shared" si="14"/>
        <v>646</v>
      </c>
      <c r="K54" s="74">
        <f t="shared" si="14"/>
        <v>457</v>
      </c>
      <c r="L54" s="75">
        <f t="shared" si="14"/>
        <v>589</v>
      </c>
      <c r="M54" s="56">
        <f t="shared" si="14"/>
        <v>19508</v>
      </c>
      <c r="N54" s="23">
        <f t="shared" si="3"/>
        <v>4240</v>
      </c>
      <c r="O54" s="51">
        <f t="shared" si="4"/>
        <v>6332</v>
      </c>
      <c r="P54" s="36">
        <f t="shared" si="5"/>
        <v>8936</v>
      </c>
      <c r="Q54" s="24">
        <f t="shared" si="1"/>
        <v>15268</v>
      </c>
    </row>
    <row r="55" spans="1:17" x14ac:dyDescent="0.15">
      <c r="A55" s="16" t="s">
        <v>41</v>
      </c>
      <c r="B55" s="76">
        <v>1753</v>
      </c>
      <c r="C55" s="70">
        <v>1933</v>
      </c>
      <c r="D55" s="70">
        <v>2397</v>
      </c>
      <c r="E55" s="70">
        <v>2184</v>
      </c>
      <c r="F55" s="70">
        <v>1811</v>
      </c>
      <c r="G55" s="70">
        <v>1475</v>
      </c>
      <c r="H55" s="70">
        <v>968</v>
      </c>
      <c r="I55" s="70">
        <v>526</v>
      </c>
      <c r="J55" s="70">
        <v>289</v>
      </c>
      <c r="K55" s="70">
        <v>234</v>
      </c>
      <c r="L55" s="71">
        <v>220</v>
      </c>
      <c r="M55" s="54">
        <f t="shared" si="10"/>
        <v>13790</v>
      </c>
      <c r="N55" s="21">
        <f t="shared" si="3"/>
        <v>3686</v>
      </c>
      <c r="O55" s="49">
        <f t="shared" si="4"/>
        <v>4581</v>
      </c>
      <c r="P55" s="34">
        <f t="shared" si="5"/>
        <v>5523</v>
      </c>
      <c r="Q55" s="22">
        <f t="shared" si="1"/>
        <v>10104</v>
      </c>
    </row>
    <row r="56" spans="1:17" x14ac:dyDescent="0.15">
      <c r="A56" s="9" t="s">
        <v>42</v>
      </c>
      <c r="B56" s="77">
        <v>311</v>
      </c>
      <c r="C56" s="72">
        <v>307</v>
      </c>
      <c r="D56" s="72">
        <v>449</v>
      </c>
      <c r="E56" s="72">
        <v>397</v>
      </c>
      <c r="F56" s="72">
        <v>400</v>
      </c>
      <c r="G56" s="72">
        <v>311</v>
      </c>
      <c r="H56" s="72">
        <v>247</v>
      </c>
      <c r="I56" s="72">
        <v>116</v>
      </c>
      <c r="J56" s="72">
        <v>59</v>
      </c>
      <c r="K56" s="72">
        <v>50</v>
      </c>
      <c r="L56" s="73">
        <v>103</v>
      </c>
      <c r="M56" s="55">
        <f t="shared" si="10"/>
        <v>2750</v>
      </c>
      <c r="N56" s="12">
        <f t="shared" si="3"/>
        <v>618</v>
      </c>
      <c r="O56" s="50">
        <f t="shared" si="4"/>
        <v>846</v>
      </c>
      <c r="P56" s="35">
        <f t="shared" si="5"/>
        <v>1286</v>
      </c>
      <c r="Q56" s="13">
        <f t="shared" si="1"/>
        <v>2132</v>
      </c>
    </row>
    <row r="57" spans="1:17" x14ac:dyDescent="0.15">
      <c r="A57" s="9" t="s">
        <v>43</v>
      </c>
      <c r="B57" s="77">
        <v>751</v>
      </c>
      <c r="C57" s="72">
        <v>970</v>
      </c>
      <c r="D57" s="72">
        <v>1447</v>
      </c>
      <c r="E57" s="72">
        <v>1446</v>
      </c>
      <c r="F57" s="72">
        <v>1155</v>
      </c>
      <c r="G57" s="72">
        <v>1006</v>
      </c>
      <c r="H57" s="72">
        <v>798</v>
      </c>
      <c r="I57" s="72">
        <v>405</v>
      </c>
      <c r="J57" s="72">
        <v>250</v>
      </c>
      <c r="K57" s="72">
        <v>141</v>
      </c>
      <c r="L57" s="73">
        <v>250</v>
      </c>
      <c r="M57" s="55">
        <f t="shared" si="10"/>
        <v>8619</v>
      </c>
      <c r="N57" s="12">
        <f t="shared" si="3"/>
        <v>1721</v>
      </c>
      <c r="O57" s="50">
        <f t="shared" si="4"/>
        <v>2893</v>
      </c>
      <c r="P57" s="35">
        <f t="shared" si="5"/>
        <v>4005</v>
      </c>
      <c r="Q57" s="13">
        <f t="shared" si="1"/>
        <v>6898</v>
      </c>
    </row>
    <row r="58" spans="1:17" x14ac:dyDescent="0.15">
      <c r="A58" s="9" t="s">
        <v>44</v>
      </c>
      <c r="B58" s="77">
        <v>5434</v>
      </c>
      <c r="C58" s="72">
        <v>6619</v>
      </c>
      <c r="D58" s="72">
        <v>8192</v>
      </c>
      <c r="E58" s="72">
        <v>7478</v>
      </c>
      <c r="F58" s="72">
        <v>5808</v>
      </c>
      <c r="G58" s="72">
        <v>4152</v>
      </c>
      <c r="H58" s="72">
        <v>2942</v>
      </c>
      <c r="I58" s="72">
        <v>1601</v>
      </c>
      <c r="J58" s="72">
        <v>841</v>
      </c>
      <c r="K58" s="72">
        <v>505</v>
      </c>
      <c r="L58" s="73">
        <v>609</v>
      </c>
      <c r="M58" s="55">
        <f t="shared" si="10"/>
        <v>44181</v>
      </c>
      <c r="N58" s="12">
        <f t="shared" si="3"/>
        <v>12053</v>
      </c>
      <c r="O58" s="50">
        <f t="shared" si="4"/>
        <v>15670</v>
      </c>
      <c r="P58" s="35">
        <f t="shared" si="5"/>
        <v>16458</v>
      </c>
      <c r="Q58" s="13">
        <f t="shared" si="1"/>
        <v>32128</v>
      </c>
    </row>
    <row r="59" spans="1:17" x14ac:dyDescent="0.15">
      <c r="A59" s="9" t="s">
        <v>45</v>
      </c>
      <c r="B59" s="77">
        <v>1313</v>
      </c>
      <c r="C59" s="72">
        <v>1556</v>
      </c>
      <c r="D59" s="72">
        <v>2074</v>
      </c>
      <c r="E59" s="72">
        <v>2299</v>
      </c>
      <c r="F59" s="72">
        <v>1812</v>
      </c>
      <c r="G59" s="72">
        <v>1349</v>
      </c>
      <c r="H59" s="72">
        <v>1047</v>
      </c>
      <c r="I59" s="72">
        <v>557</v>
      </c>
      <c r="J59" s="72">
        <v>308</v>
      </c>
      <c r="K59" s="72">
        <v>187</v>
      </c>
      <c r="L59" s="73">
        <v>223</v>
      </c>
      <c r="M59" s="55">
        <f t="shared" si="10"/>
        <v>12725</v>
      </c>
      <c r="N59" s="12">
        <f t="shared" si="3"/>
        <v>2869</v>
      </c>
      <c r="O59" s="50">
        <f t="shared" si="4"/>
        <v>4373</v>
      </c>
      <c r="P59" s="35">
        <f t="shared" si="5"/>
        <v>5483</v>
      </c>
      <c r="Q59" s="13">
        <f t="shared" si="1"/>
        <v>9856</v>
      </c>
    </row>
    <row r="60" spans="1:17" x14ac:dyDescent="0.15">
      <c r="A60" s="9" t="s">
        <v>46</v>
      </c>
      <c r="B60" s="77">
        <v>1655</v>
      </c>
      <c r="C60" s="72">
        <v>1897</v>
      </c>
      <c r="D60" s="72">
        <v>2472</v>
      </c>
      <c r="E60" s="72">
        <v>2315</v>
      </c>
      <c r="F60" s="72">
        <v>1903</v>
      </c>
      <c r="G60" s="72">
        <v>1515</v>
      </c>
      <c r="H60" s="72">
        <v>1342</v>
      </c>
      <c r="I60" s="72">
        <v>735</v>
      </c>
      <c r="J60" s="72">
        <v>350</v>
      </c>
      <c r="K60" s="72">
        <v>229</v>
      </c>
      <c r="L60" s="73">
        <v>289</v>
      </c>
      <c r="M60" s="55">
        <f t="shared" si="10"/>
        <v>14702</v>
      </c>
      <c r="N60" s="12">
        <f t="shared" si="3"/>
        <v>3552</v>
      </c>
      <c r="O60" s="50">
        <f t="shared" si="4"/>
        <v>4787</v>
      </c>
      <c r="P60" s="35">
        <f t="shared" si="5"/>
        <v>6363</v>
      </c>
      <c r="Q60" s="13">
        <f t="shared" si="1"/>
        <v>11150</v>
      </c>
    </row>
    <row r="61" spans="1:17" x14ac:dyDescent="0.15">
      <c r="A61" s="9" t="s">
        <v>47</v>
      </c>
      <c r="B61" s="77">
        <v>2068</v>
      </c>
      <c r="C61" s="72">
        <v>2178</v>
      </c>
      <c r="D61" s="72">
        <v>2960</v>
      </c>
      <c r="E61" s="72">
        <v>2720</v>
      </c>
      <c r="F61" s="72">
        <v>2074</v>
      </c>
      <c r="G61" s="72">
        <v>1597</v>
      </c>
      <c r="H61" s="72">
        <v>1035</v>
      </c>
      <c r="I61" s="72">
        <v>518</v>
      </c>
      <c r="J61" s="72">
        <v>263</v>
      </c>
      <c r="K61" s="72">
        <v>169</v>
      </c>
      <c r="L61" s="73">
        <v>197</v>
      </c>
      <c r="M61" s="55">
        <f t="shared" si="10"/>
        <v>15779</v>
      </c>
      <c r="N61" s="12">
        <f t="shared" si="3"/>
        <v>4246</v>
      </c>
      <c r="O61" s="50">
        <f t="shared" si="4"/>
        <v>5680</v>
      </c>
      <c r="P61" s="35">
        <f t="shared" si="5"/>
        <v>5853</v>
      </c>
      <c r="Q61" s="13">
        <f t="shared" si="1"/>
        <v>11533</v>
      </c>
    </row>
    <row r="62" spans="1:17" ht="12.75" thickBot="1" x14ac:dyDescent="0.2">
      <c r="A62" s="17" t="s">
        <v>85</v>
      </c>
      <c r="B62" s="78">
        <f>SUM(B55:B61)</f>
        <v>13285</v>
      </c>
      <c r="C62" s="74">
        <f t="shared" ref="C62:M62" si="15">SUM(C55:C61)</f>
        <v>15460</v>
      </c>
      <c r="D62" s="74">
        <f t="shared" si="15"/>
        <v>19991</v>
      </c>
      <c r="E62" s="74">
        <f t="shared" si="15"/>
        <v>18839</v>
      </c>
      <c r="F62" s="74">
        <f t="shared" si="15"/>
        <v>14963</v>
      </c>
      <c r="G62" s="74">
        <f t="shared" si="15"/>
        <v>11405</v>
      </c>
      <c r="H62" s="74">
        <f t="shared" si="15"/>
        <v>8379</v>
      </c>
      <c r="I62" s="74">
        <f t="shared" si="15"/>
        <v>4458</v>
      </c>
      <c r="J62" s="74">
        <f t="shared" si="15"/>
        <v>2360</v>
      </c>
      <c r="K62" s="74">
        <f t="shared" si="15"/>
        <v>1515</v>
      </c>
      <c r="L62" s="75">
        <f t="shared" si="15"/>
        <v>1891</v>
      </c>
      <c r="M62" s="56">
        <f t="shared" si="15"/>
        <v>112546</v>
      </c>
      <c r="N62" s="23">
        <f t="shared" si="3"/>
        <v>28745</v>
      </c>
      <c r="O62" s="51">
        <f t="shared" si="4"/>
        <v>38830</v>
      </c>
      <c r="P62" s="36">
        <f t="shared" si="5"/>
        <v>44971</v>
      </c>
      <c r="Q62" s="24">
        <f t="shared" si="1"/>
        <v>83801</v>
      </c>
    </row>
    <row r="63" spans="1:17" ht="12.75" thickBot="1" x14ac:dyDescent="0.2">
      <c r="A63" s="26" t="s">
        <v>48</v>
      </c>
      <c r="B63" s="79">
        <v>310</v>
      </c>
      <c r="C63" s="80">
        <v>521</v>
      </c>
      <c r="D63" s="80">
        <v>794</v>
      </c>
      <c r="E63" s="80">
        <v>856</v>
      </c>
      <c r="F63" s="80">
        <v>714</v>
      </c>
      <c r="G63" s="80">
        <v>426</v>
      </c>
      <c r="H63" s="80">
        <v>292</v>
      </c>
      <c r="I63" s="80">
        <v>178</v>
      </c>
      <c r="J63" s="80">
        <v>99</v>
      </c>
      <c r="K63" s="80">
        <v>48</v>
      </c>
      <c r="L63" s="81">
        <v>122</v>
      </c>
      <c r="M63" s="62">
        <f>SUM(B63:L63)</f>
        <v>4360</v>
      </c>
      <c r="N63" s="19">
        <f t="shared" si="3"/>
        <v>831</v>
      </c>
      <c r="O63" s="46">
        <f>SUM(D63:E63)</f>
        <v>1650</v>
      </c>
      <c r="P63" s="42">
        <f t="shared" si="5"/>
        <v>1879</v>
      </c>
      <c r="Q63" s="43">
        <f t="shared" si="1"/>
        <v>3529</v>
      </c>
    </row>
    <row r="64" spans="1:17" ht="13.5" thickTop="1" thickBot="1" x14ac:dyDescent="0.2">
      <c r="A64" s="10" t="s">
        <v>86</v>
      </c>
      <c r="B64" s="53">
        <f>B7+B16+B26+B31+B36+B43+B49+B54+B62+B63</f>
        <v>233903</v>
      </c>
      <c r="C64" s="27">
        <f t="shared" ref="C64:L64" si="16">C7+C16+C26+C31+C36+C43+C49+C54+C62+C63</f>
        <v>235203</v>
      </c>
      <c r="D64" s="27">
        <f t="shared" si="16"/>
        <v>230516</v>
      </c>
      <c r="E64" s="27">
        <f t="shared" si="16"/>
        <v>202233</v>
      </c>
      <c r="F64" s="27">
        <f t="shared" si="16"/>
        <v>160185</v>
      </c>
      <c r="G64" s="27">
        <f t="shared" si="16"/>
        <v>120520</v>
      </c>
      <c r="H64" s="27">
        <f t="shared" si="16"/>
        <v>83384</v>
      </c>
      <c r="I64" s="27">
        <f t="shared" si="16"/>
        <v>49348</v>
      </c>
      <c r="J64" s="27">
        <f t="shared" si="16"/>
        <v>28533</v>
      </c>
      <c r="K64" s="27">
        <f t="shared" si="16"/>
        <v>17571</v>
      </c>
      <c r="L64" s="57">
        <f t="shared" si="16"/>
        <v>21450</v>
      </c>
      <c r="M64" s="63">
        <f>M7+M16+M26+M31+M36+M43+M49+M54+M62+M63</f>
        <v>1382846</v>
      </c>
      <c r="N64" s="14">
        <f t="shared" si="3"/>
        <v>469106</v>
      </c>
      <c r="O64" s="52">
        <f t="shared" si="4"/>
        <v>432749</v>
      </c>
      <c r="P64" s="37">
        <f t="shared" si="5"/>
        <v>480991</v>
      </c>
      <c r="Q64" s="15">
        <f>SUM(O64:P64)</f>
        <v>913740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27年4月</vt:lpstr>
      <vt:lpstr>27年5月</vt:lpstr>
      <vt:lpstr>27年6月</vt:lpstr>
      <vt:lpstr>27年7月</vt:lpstr>
      <vt:lpstr>27年8月</vt:lpstr>
      <vt:lpstr>27年9月</vt:lpstr>
      <vt:lpstr>27年10月</vt:lpstr>
      <vt:lpstr>27年11月</vt:lpstr>
      <vt:lpstr>27年12月</vt:lpstr>
      <vt:lpstr>28年1月</vt:lpstr>
      <vt:lpstr>28年2月</vt:lpstr>
      <vt:lpstr>28年3月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user20</dc:creator>
  <cp:lastModifiedBy>user20</cp:lastModifiedBy>
  <cp:lastPrinted>2015-08-04T01:40:51Z</cp:lastPrinted>
  <dcterms:created xsi:type="dcterms:W3CDTF">2012-05-07T02:30:45Z</dcterms:created>
  <dcterms:modified xsi:type="dcterms:W3CDTF">2016-04-05T02:14:13Z</dcterms:modified>
</cp:coreProperties>
</file>