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30" yWindow="-135" windowWidth="18810" windowHeight="9870" tabRatio="789" firstSheet="9" activeTab="11"/>
  </bookViews>
  <sheets>
    <sheet name="北海道外への転出牛27年4月" sheetId="49" r:id="rId1"/>
    <sheet name="北海道外への転出牛27年5月" sheetId="50" r:id="rId2"/>
    <sheet name="北海道外への転出牛27年6月" sheetId="51" r:id="rId3"/>
    <sheet name="北海道外への転出牛27年7月" sheetId="52" r:id="rId4"/>
    <sheet name="北海道外への転出牛27年8月" sheetId="53" r:id="rId5"/>
    <sheet name="北海道外への転出牛27年9月" sheetId="54" r:id="rId6"/>
    <sheet name="北海道外への転出牛27年10月" sheetId="55" r:id="rId7"/>
    <sheet name="北海道外への転出牛27年11月" sheetId="56" r:id="rId8"/>
    <sheet name="北海道外への転出牛27年12月" sheetId="57" r:id="rId9"/>
    <sheet name="北海道外への転出牛28年1月" sheetId="58" r:id="rId10"/>
    <sheet name="北海道外への転出牛28年2月" sheetId="59" r:id="rId11"/>
    <sheet name="北海道外への転出牛28年3月" sheetId="60" r:id="rId12"/>
  </sheets>
  <externalReferences>
    <externalReference r:id="rId13"/>
  </externalReferences>
  <definedNames>
    <definedName name="_xlnm._FilterDatabase" localSheetId="6" hidden="1">北海道外への転出牛27年10月!$A$1:$E$59</definedName>
    <definedName name="_xlnm._FilterDatabase" localSheetId="7" hidden="1">北海道外への転出牛27年11月!$A$1:$E$59</definedName>
    <definedName name="_xlnm._FilterDatabase" localSheetId="8" hidden="1">北海道外への転出牛27年12月!$A$1:$E$59</definedName>
    <definedName name="_xlnm._FilterDatabase" localSheetId="2" hidden="1">北海道外への転出牛27年6月!$A$1:$E$59</definedName>
    <definedName name="_xlnm._FilterDatabase" localSheetId="3" hidden="1">北海道外への転出牛27年7月!$A$1:$E$59</definedName>
    <definedName name="_xlnm._FilterDatabase" localSheetId="4" hidden="1">北海道外への転出牛27年8月!$A$1:$E$59</definedName>
    <definedName name="_xlnm._FilterDatabase" localSheetId="5" hidden="1">北海道外への転出牛27年9月!$A$1:$E$59</definedName>
    <definedName name="_xlnm._FilterDatabase" localSheetId="9" hidden="1">北海道外への転出牛28年1月!$A$1:$E$59</definedName>
    <definedName name="_xlnm._FilterDatabase" localSheetId="10" hidden="1">北海道外への転出牛28年2月!$A$1:$E$59</definedName>
    <definedName name="_xlnm._FilterDatabase" localSheetId="11" hidden="1">北海道外への転出牛28年3月!$A$1:$E$59</definedName>
  </definedNames>
  <calcPr calcId="145621"/>
</workbook>
</file>

<file path=xl/calcChain.xml><?xml version="1.0" encoding="utf-8"?>
<calcChain xmlns="http://schemas.openxmlformats.org/spreadsheetml/2006/main">
  <c r="E57" i="60" l="1"/>
  <c r="C57" i="60"/>
  <c r="B57" i="60"/>
  <c r="E49" i="60"/>
  <c r="C49" i="60"/>
  <c r="B49" i="60"/>
  <c r="E44" i="60"/>
  <c r="C44" i="60"/>
  <c r="B44" i="60"/>
  <c r="E38" i="60"/>
  <c r="C38" i="60"/>
  <c r="B38" i="60"/>
  <c r="E31" i="60"/>
  <c r="C31" i="60"/>
  <c r="B31" i="60"/>
  <c r="E26" i="60"/>
  <c r="C26" i="60"/>
  <c r="B26" i="60"/>
  <c r="E21" i="60"/>
  <c r="C21" i="60"/>
  <c r="B21" i="60"/>
  <c r="E11" i="60"/>
  <c r="E59" i="60" s="1"/>
  <c r="C11" i="60"/>
  <c r="C59" i="60" s="1"/>
  <c r="B11" i="60"/>
  <c r="B59" i="60" s="1"/>
  <c r="E57" i="59" l="1"/>
  <c r="C57" i="59"/>
  <c r="B57" i="59"/>
  <c r="E49" i="59"/>
  <c r="C49" i="59"/>
  <c r="B49" i="59"/>
  <c r="E44" i="59"/>
  <c r="C44" i="59"/>
  <c r="B44" i="59"/>
  <c r="E38" i="59"/>
  <c r="C38" i="59"/>
  <c r="B38" i="59"/>
  <c r="E31" i="59"/>
  <c r="C31" i="59"/>
  <c r="B31" i="59"/>
  <c r="E26" i="59"/>
  <c r="C26" i="59"/>
  <c r="B26" i="59"/>
  <c r="E21" i="59"/>
  <c r="C21" i="59"/>
  <c r="B21" i="59"/>
  <c r="E11" i="59"/>
  <c r="C11" i="59"/>
  <c r="C59" i="59" s="1"/>
  <c r="B11" i="59"/>
  <c r="B59" i="59" s="1"/>
  <c r="E59" i="59" l="1"/>
  <c r="E59" i="58"/>
  <c r="C57" i="58" l="1"/>
  <c r="B57" i="58"/>
  <c r="C49" i="58"/>
  <c r="B49" i="58"/>
  <c r="C44" i="58"/>
  <c r="B44" i="58"/>
  <c r="C38" i="58"/>
  <c r="B38" i="58"/>
  <c r="C31" i="58"/>
  <c r="B31" i="58"/>
  <c r="C26" i="58"/>
  <c r="B26" i="58"/>
  <c r="C21" i="58"/>
  <c r="B21" i="58"/>
  <c r="C11" i="58"/>
  <c r="C59" i="58" s="1"/>
  <c r="B11" i="58"/>
  <c r="B59" i="58" s="1"/>
  <c r="C57" i="57" l="1"/>
  <c r="B57" i="57"/>
  <c r="C49" i="57"/>
  <c r="B49" i="57"/>
  <c r="C44" i="57"/>
  <c r="B44" i="57"/>
  <c r="C38" i="57"/>
  <c r="B38" i="57"/>
  <c r="C31" i="57"/>
  <c r="B31" i="57"/>
  <c r="C26" i="57"/>
  <c r="B26" i="57"/>
  <c r="C21" i="57"/>
  <c r="B21" i="57"/>
  <c r="C11" i="57"/>
  <c r="C59" i="57" s="1"/>
  <c r="B11" i="57"/>
  <c r="B59" i="57" s="1"/>
  <c r="E59" i="57" l="1"/>
  <c r="E57" i="56"/>
  <c r="C57" i="56"/>
  <c r="B57" i="56"/>
  <c r="E49" i="56"/>
  <c r="C49" i="56"/>
  <c r="B49" i="56"/>
  <c r="E44" i="56"/>
  <c r="C44" i="56"/>
  <c r="B44" i="56"/>
  <c r="E38" i="56"/>
  <c r="C38" i="56"/>
  <c r="B38" i="56"/>
  <c r="E31" i="56"/>
  <c r="C31" i="56"/>
  <c r="B31" i="56"/>
  <c r="E26" i="56"/>
  <c r="C26" i="56"/>
  <c r="B26" i="56"/>
  <c r="E21" i="56"/>
  <c r="C21" i="56"/>
  <c r="B21" i="56"/>
  <c r="E11" i="56"/>
  <c r="C11" i="56"/>
  <c r="C59" i="56" s="1"/>
  <c r="B11" i="56"/>
  <c r="B59" i="56" s="1"/>
  <c r="E59" i="56" l="1"/>
  <c r="C57" i="55"/>
  <c r="B57" i="55"/>
  <c r="C49" i="55"/>
  <c r="B49" i="55"/>
  <c r="C44" i="55"/>
  <c r="B44" i="55"/>
  <c r="C38" i="55"/>
  <c r="B38" i="55"/>
  <c r="C31" i="55"/>
  <c r="B31" i="55"/>
  <c r="C26" i="55"/>
  <c r="B26" i="55"/>
  <c r="C21" i="55"/>
  <c r="B21" i="55"/>
  <c r="C11" i="55"/>
  <c r="C59" i="55" s="1"/>
  <c r="B11" i="55"/>
  <c r="B59" i="55" s="1"/>
  <c r="E59" i="55" l="1"/>
  <c r="C57" i="54"/>
  <c r="B57" i="54"/>
  <c r="C49" i="54"/>
  <c r="B49" i="54"/>
  <c r="C44" i="54"/>
  <c r="B44" i="54"/>
  <c r="C38" i="54"/>
  <c r="B38" i="54"/>
  <c r="C31" i="54"/>
  <c r="B31" i="54"/>
  <c r="C26" i="54"/>
  <c r="B26" i="54"/>
  <c r="C21" i="54"/>
  <c r="B21" i="54"/>
  <c r="E59" i="54"/>
  <c r="C11" i="54"/>
  <c r="C59" i="54" s="1"/>
  <c r="B11" i="54"/>
  <c r="B59" i="54" s="1"/>
  <c r="E57" i="53" l="1"/>
  <c r="C57" i="53"/>
  <c r="B57" i="53"/>
  <c r="E49" i="53"/>
  <c r="C49" i="53"/>
  <c r="B49" i="53"/>
  <c r="E44" i="53"/>
  <c r="C44" i="53"/>
  <c r="B44" i="53"/>
  <c r="E38" i="53"/>
  <c r="C38" i="53"/>
  <c r="B38" i="53"/>
  <c r="E31" i="53"/>
  <c r="C31" i="53"/>
  <c r="B31" i="53"/>
  <c r="E26" i="53"/>
  <c r="C26" i="53"/>
  <c r="B26" i="53"/>
  <c r="E21" i="53"/>
  <c r="C21" i="53"/>
  <c r="B21" i="53"/>
  <c r="E11" i="53"/>
  <c r="C11" i="53"/>
  <c r="B11" i="53"/>
  <c r="C59" i="53" l="1"/>
  <c r="E59" i="53"/>
  <c r="B59" i="53"/>
  <c r="E57" i="52"/>
  <c r="C57" i="52"/>
  <c r="B57" i="52"/>
  <c r="E49" i="52"/>
  <c r="C49" i="52"/>
  <c r="B49" i="52"/>
  <c r="E44" i="52"/>
  <c r="C44" i="52"/>
  <c r="B44" i="52"/>
  <c r="E38" i="52"/>
  <c r="C38" i="52"/>
  <c r="B38" i="52"/>
  <c r="E31" i="52"/>
  <c r="C31" i="52"/>
  <c r="B31" i="52"/>
  <c r="E26" i="52"/>
  <c r="C26" i="52"/>
  <c r="B26" i="52"/>
  <c r="E21" i="52"/>
  <c r="C21" i="52"/>
  <c r="B21" i="52"/>
  <c r="E11" i="52"/>
  <c r="C11" i="52"/>
  <c r="B11" i="52"/>
  <c r="B59" i="52" l="1"/>
  <c r="C59" i="52"/>
  <c r="E59" i="52"/>
  <c r="E21" i="51"/>
  <c r="E11" i="51"/>
  <c r="E57" i="51"/>
  <c r="C57" i="51"/>
  <c r="B57" i="51"/>
  <c r="E49" i="51"/>
  <c r="C49" i="51"/>
  <c r="B49" i="51"/>
  <c r="E44" i="51"/>
  <c r="C44" i="51"/>
  <c r="B44" i="51"/>
  <c r="E38" i="51"/>
  <c r="C38" i="51"/>
  <c r="B38" i="51"/>
  <c r="E31" i="51"/>
  <c r="C31" i="51"/>
  <c r="B31" i="51"/>
  <c r="E26" i="51"/>
  <c r="C26" i="51"/>
  <c r="B26" i="51"/>
  <c r="C21" i="51"/>
  <c r="B21" i="51"/>
  <c r="C11" i="51"/>
  <c r="B11" i="51"/>
  <c r="B59" i="51" l="1"/>
  <c r="C59" i="51"/>
  <c r="E59" i="51"/>
  <c r="B11" i="50"/>
  <c r="E57" i="50" l="1"/>
  <c r="C57" i="50"/>
  <c r="B57" i="50"/>
  <c r="E49" i="50"/>
  <c r="C49" i="50"/>
  <c r="B49" i="50"/>
  <c r="E44" i="50"/>
  <c r="C44" i="50"/>
  <c r="B44" i="50"/>
  <c r="E38" i="50"/>
  <c r="C38" i="50"/>
  <c r="B38" i="50"/>
  <c r="E31" i="50"/>
  <c r="C31" i="50"/>
  <c r="B31" i="50"/>
  <c r="E26" i="50"/>
  <c r="C26" i="50"/>
  <c r="B26" i="50"/>
  <c r="E21" i="50"/>
  <c r="C21" i="50"/>
  <c r="B21" i="50"/>
  <c r="E11" i="50"/>
  <c r="C11" i="50"/>
  <c r="B59" i="50" l="1"/>
  <c r="C59" i="50"/>
  <c r="E59" i="50"/>
  <c r="E57" i="49"/>
  <c r="C57" i="49"/>
  <c r="B57" i="49"/>
  <c r="E49" i="49"/>
  <c r="C49" i="49"/>
  <c r="B49" i="49"/>
  <c r="E44" i="49"/>
  <c r="C44" i="49"/>
  <c r="B44" i="49"/>
  <c r="E38" i="49"/>
  <c r="C38" i="49"/>
  <c r="B38" i="49"/>
  <c r="E31" i="49"/>
  <c r="C31" i="49"/>
  <c r="B31" i="49"/>
  <c r="E26" i="49"/>
  <c r="C26" i="49"/>
  <c r="B26" i="49"/>
  <c r="E21" i="49"/>
  <c r="C21" i="49"/>
  <c r="B21" i="49"/>
  <c r="E11" i="49"/>
  <c r="C11" i="49"/>
  <c r="B11" i="49"/>
  <c r="E59" i="49" l="1"/>
  <c r="C59" i="49"/>
  <c r="B59" i="49"/>
</calcChain>
</file>

<file path=xl/sharedStrings.xml><?xml version="1.0" encoding="utf-8"?>
<sst xmlns="http://schemas.openxmlformats.org/spreadsheetml/2006/main" count="758" uniqueCount="117">
  <si>
    <t>転出入頭数</t>
    <phoneticPr fontId="3"/>
  </si>
  <si>
    <t>参考</t>
    <rPh sb="0" eb="2">
      <t>サンコウ</t>
    </rPh>
    <phoneticPr fontId="6"/>
  </si>
  <si>
    <t>(うち・経産牛頭数)
(転出日時点)</t>
    <phoneticPr fontId="6"/>
  </si>
  <si>
    <t>転入先
都府県名</t>
    <phoneticPr fontId="3"/>
  </si>
  <si>
    <t xml:space="preserve">02青森県                                    </t>
  </si>
  <si>
    <t xml:space="preserve">03岩手県                                    </t>
  </si>
  <si>
    <t xml:space="preserve">04宮城県                                    </t>
  </si>
  <si>
    <t xml:space="preserve">05秋田県                                    </t>
  </si>
  <si>
    <t xml:space="preserve">06山形県                                    </t>
  </si>
  <si>
    <t xml:space="preserve">07福島県                                    </t>
  </si>
  <si>
    <t>東北　計</t>
    <rPh sb="0" eb="2">
      <t>トウホク</t>
    </rPh>
    <rPh sb="3" eb="4">
      <t>ケイ</t>
    </rPh>
    <phoneticPr fontId="3"/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</si>
  <si>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</si>
  <si>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</si>
  <si>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</si>
  <si>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</si>
  <si>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</si>
  <si>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</si>
  <si>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</si>
  <si>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19山梨県                                    </t>
  </si>
  <si>
    <t xml:space="preserve">22静岡県                                    </t>
  </si>
  <si>
    <t>関東　計</t>
    <rPh sb="0" eb="2">
      <t>カントウ</t>
    </rPh>
    <rPh sb="3" eb="4">
      <t>ケイ</t>
    </rPh>
    <phoneticPr fontId="3"/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</si>
  <si>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</si>
  <si>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</si>
  <si>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</si>
  <si>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</si>
  <si>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>北陸　計</t>
    <rPh sb="0" eb="2">
      <t>ホクリク</t>
    </rPh>
    <rPh sb="3" eb="4">
      <t>ケイ</t>
    </rPh>
    <phoneticPr fontId="3"/>
  </si>
  <si>
    <t xml:space="preserve">20長野県                                    </t>
  </si>
  <si>
    <t xml:space="preserve">21岐阜県                                    </t>
  </si>
  <si>
    <t xml:space="preserve">23愛知県                                    </t>
  </si>
  <si>
    <t xml:space="preserve">24三重県                                    </t>
  </si>
  <si>
    <t>東海　計</t>
    <rPh sb="0" eb="2">
      <t>トウカイ</t>
    </rPh>
    <rPh sb="3" eb="4">
      <t>ケイ</t>
    </rPh>
    <phoneticPr fontId="3"/>
  </si>
  <si>
    <t xml:space="preserve">25滋賀県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</si>
  <si>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</si>
  <si>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</si>
  <si>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</si>
  <si>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</si>
  <si>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</si>
  <si>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>近畿　計</t>
    <rPh sb="0" eb="2">
      <t>キンキ</t>
    </rPh>
    <rPh sb="3" eb="4">
      <t>ケイ</t>
    </rPh>
    <phoneticPr fontId="3"/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</si>
  <si>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</si>
  <si>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</si>
  <si>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</si>
  <si>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</si>
  <si>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</si>
  <si>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>中国　計</t>
    <rPh sb="0" eb="2">
      <t>チュウゴク</t>
    </rPh>
    <rPh sb="3" eb="4">
      <t>ケイ</t>
    </rPh>
    <phoneticPr fontId="3"/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</si>
  <si>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</si>
  <si>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</si>
  <si>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</si>
  <si>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</si>
  <si>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>四国　計</t>
    <rPh sb="0" eb="2">
      <t>シコク</t>
    </rPh>
    <rPh sb="3" eb="4">
      <t>ケイ</t>
    </rPh>
    <phoneticPr fontId="3"/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</si>
  <si>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</si>
  <si>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</si>
  <si>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</si>
  <si>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</si>
  <si>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</si>
  <si>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</si>
  <si>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</si>
  <si>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>九州　計</t>
    <rPh sb="0" eb="2">
      <t>キュウシュウ</t>
    </rPh>
    <rPh sb="3" eb="4">
      <t>ケイ</t>
    </rPh>
    <phoneticPr fontId="3"/>
  </si>
  <si>
    <t xml:space="preserve">47沖縄県                                    </t>
  </si>
  <si>
    <t>都府県　合計</t>
    <rPh sb="0" eb="3">
      <t>トフケン</t>
    </rPh>
    <rPh sb="4" eb="6">
      <t>ゴウケイ</t>
    </rPh>
    <phoneticPr fontId="3"/>
  </si>
  <si>
    <t>平成27年6月1日集計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</si>
  <si>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平成27年4月（4/1～4/30）北海道から道外への転出牛（18ヵ月以上の乳用種（雌））</t>
    <rPh sb="0" eb="2">
      <t>ヘイセイ</t>
    </rPh>
    <rPh sb="4" eb="5">
      <t>ネン</t>
    </rPh>
    <rPh sb="6" eb="7">
      <t>ガツ</t>
    </rPh>
    <rPh sb="17" eb="20">
      <t>ホッカイドウ</t>
    </rPh>
    <rPh sb="22" eb="24">
      <t>ドウガイ</t>
    </rPh>
    <rPh sb="26" eb="28">
      <t>テンシュツ</t>
    </rPh>
    <rPh sb="28" eb="29">
      <t>ギュウ</t>
    </rPh>
    <rPh sb="33" eb="34">
      <t>ゲツ</t>
    </rPh>
    <rPh sb="34" eb="36">
      <t>イジョウ</t>
    </rPh>
    <rPh sb="37" eb="40">
      <t>ニュウヨウシュ</t>
    </rPh>
    <rPh sb="41" eb="42">
      <t>メス</t>
    </rPh>
    <phoneticPr fontId="3"/>
  </si>
  <si>
    <t>24ヶ月齢以上頭数
（5月1日現在）</t>
    <rPh sb="12" eb="13">
      <t>ガツ</t>
    </rPh>
    <rPh sb="14" eb="15">
      <t>ニチ</t>
    </rPh>
    <rPh sb="15" eb="17">
      <t>ゲンザイ</t>
    </rPh>
    <phoneticPr fontId="3"/>
  </si>
  <si>
    <t>平成27年5月（5/1～5/31）北海道から道外への転出牛（18ヵ月以上の乳用種（雌））</t>
    <rPh sb="0" eb="2">
      <t>ヘイセイ</t>
    </rPh>
    <rPh sb="4" eb="5">
      <t>ネン</t>
    </rPh>
    <rPh sb="6" eb="7">
      <t>ガツ</t>
    </rPh>
    <rPh sb="17" eb="20">
      <t>ホッカイドウ</t>
    </rPh>
    <rPh sb="22" eb="24">
      <t>ドウガイ</t>
    </rPh>
    <rPh sb="26" eb="28">
      <t>テンシュツ</t>
    </rPh>
    <rPh sb="28" eb="29">
      <t>ギュウ</t>
    </rPh>
    <rPh sb="33" eb="34">
      <t>ゲツ</t>
    </rPh>
    <rPh sb="34" eb="36">
      <t>イジョウ</t>
    </rPh>
    <rPh sb="37" eb="40">
      <t>ニュウヨウシュ</t>
    </rPh>
    <rPh sb="41" eb="42">
      <t>メス</t>
    </rPh>
    <phoneticPr fontId="3"/>
  </si>
  <si>
    <t>平成27年7月1日集計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</si>
  <si>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
（6月1日現在）</t>
    <rPh sb="12" eb="13">
      <t>ガツ</t>
    </rPh>
    <rPh sb="14" eb="15">
      <t>ニチ</t>
    </rPh>
    <rPh sb="15" eb="17">
      <t>ゲンザイ</t>
    </rPh>
    <phoneticPr fontId="3"/>
  </si>
  <si>
    <t>平成27年6月（6/1～6/30）北海道から道外への転出牛（18ヵ月以上の乳用種（雌））</t>
    <rPh sb="0" eb="2">
      <t>ヘイセイ</t>
    </rPh>
    <rPh sb="4" eb="5">
      <t>ネン</t>
    </rPh>
    <rPh sb="6" eb="7">
      <t>ガツ</t>
    </rPh>
    <rPh sb="17" eb="20">
      <t>ホッカイドウ</t>
    </rPh>
    <rPh sb="22" eb="24">
      <t>ドウガイ</t>
    </rPh>
    <rPh sb="26" eb="28">
      <t>テンシュツ</t>
    </rPh>
    <rPh sb="28" eb="29">
      <t>ギュウ</t>
    </rPh>
    <rPh sb="33" eb="34">
      <t>ゲツ</t>
    </rPh>
    <rPh sb="34" eb="36">
      <t>イジョウ</t>
    </rPh>
    <rPh sb="37" eb="40">
      <t>ニュウヨウシュ</t>
    </rPh>
    <rPh sb="41" eb="42">
      <t>メス</t>
    </rPh>
    <phoneticPr fontId="3"/>
  </si>
  <si>
    <t>平成27年8月1日集計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</si>
  <si>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
（7月1日現在）</t>
    <rPh sb="12" eb="13">
      <t>ガツ</t>
    </rPh>
    <rPh sb="14" eb="15">
      <t>ニチ</t>
    </rPh>
    <rPh sb="15" eb="17">
      <t>ゲンザイ</t>
    </rPh>
    <phoneticPr fontId="3"/>
  </si>
  <si>
    <t>平成27年7月（7/1～7/31）北海道から道外への転出牛（18ヵ月以上の乳用種（雌））</t>
    <rPh sb="0" eb="2">
      <t>ヘイセイ</t>
    </rPh>
    <rPh sb="4" eb="5">
      <t>ネン</t>
    </rPh>
    <rPh sb="6" eb="7">
      <t>ガツ</t>
    </rPh>
    <rPh sb="17" eb="20">
      <t>ホッカイドウ</t>
    </rPh>
    <rPh sb="22" eb="24">
      <t>ドウガイ</t>
    </rPh>
    <rPh sb="26" eb="28">
      <t>テンシュツ</t>
    </rPh>
    <rPh sb="28" eb="29">
      <t>ギュウ</t>
    </rPh>
    <rPh sb="33" eb="34">
      <t>ゲツ</t>
    </rPh>
    <rPh sb="34" eb="36">
      <t>イジョウ</t>
    </rPh>
    <rPh sb="37" eb="40">
      <t>ニュウヨウシュ</t>
    </rPh>
    <rPh sb="41" eb="42">
      <t>メス</t>
    </rPh>
    <phoneticPr fontId="3"/>
  </si>
  <si>
    <t>平成27年9月1日集計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</si>
  <si>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
（8月1日現在）</t>
    <rPh sb="12" eb="13">
      <t>ガツ</t>
    </rPh>
    <rPh sb="14" eb="15">
      <t>ニチ</t>
    </rPh>
    <rPh sb="15" eb="17">
      <t>ゲンザイ</t>
    </rPh>
    <phoneticPr fontId="3"/>
  </si>
  <si>
    <t>平成27年10月1日集計</t>
    <rPh sb="0" eb="2">
      <t>ヘイセイ</t>
    </rPh>
    <rPh sb="4" eb="5">
      <t>ネン</t>
    </rPh>
    <rPh sb="7" eb="8">
      <t>ガツ</t>
    </rPh>
    <rPh sb="9" eb="10">
      <t>ニチ</t>
    </rPh>
    <rPh sb="10" eb="12">
      <t>シュウケイ</t>
    </rPh>
    <phoneticPr fontId="3"/>
  </si>
  <si>
    <t>平成27年8月（8/1～8/31）北海道から道外への転出牛（18ヵ月以上の乳用種（雌））</t>
    <rPh sb="0" eb="2">
      <t>ヘイセイ</t>
    </rPh>
    <rPh sb="4" eb="5">
      <t>ネン</t>
    </rPh>
    <rPh sb="6" eb="7">
      <t>ガツ</t>
    </rPh>
    <rPh sb="17" eb="20">
      <t>ホッカイドウ</t>
    </rPh>
    <rPh sb="22" eb="24">
      <t>ドウガイ</t>
    </rPh>
    <rPh sb="26" eb="28">
      <t>テンシュツ</t>
    </rPh>
    <rPh sb="28" eb="29">
      <t>ギュウ</t>
    </rPh>
    <rPh sb="33" eb="34">
      <t>ゲツ</t>
    </rPh>
    <rPh sb="34" eb="36">
      <t>イジョウ</t>
    </rPh>
    <rPh sb="37" eb="40">
      <t>ニュウヨウシュ</t>
    </rPh>
    <rPh sb="41" eb="42">
      <t>メス</t>
    </rPh>
    <phoneticPr fontId="3"/>
  </si>
  <si>
    <t>24ヶ月齢以上頭数
（9月1日現在）</t>
    <rPh sb="12" eb="13">
      <t>ガツ</t>
    </rPh>
    <rPh sb="14" eb="15">
      <t>ニチ</t>
    </rPh>
    <rPh sb="15" eb="17">
      <t>ゲンザイ</t>
    </rPh>
    <phoneticPr fontId="3"/>
  </si>
  <si>
    <t>24ヶ月齢以上頭数
（10月1日現在）</t>
    <rPh sb="13" eb="14">
      <t>ガツ</t>
    </rPh>
    <rPh sb="15" eb="16">
      <t>ニチ</t>
    </rPh>
    <rPh sb="16" eb="18">
      <t>ゲンザイ</t>
    </rPh>
    <phoneticPr fontId="3"/>
  </si>
  <si>
    <t>平成27年11月1日集計</t>
  </si>
  <si>
    <t>参考</t>
    <rPh sb="0" eb="2">
      <t>サンコウ</t>
    </rPh>
    <phoneticPr fontId="3"/>
  </si>
  <si>
    <t>0</t>
  </si>
  <si>
    <t>転入先
都府県名</t>
    <phoneticPr fontId="3"/>
  </si>
  <si>
    <t>転出入頭数</t>
    <phoneticPr fontId="3"/>
  </si>
  <si>
    <t>(うち・経産牛頭数)
(転出日時点)</t>
    <phoneticPr fontId="3"/>
  </si>
  <si>
    <t>平成27年9月（9/1～9/30）北海道から道外への転出牛（18ヵ月以上の乳用種（雌））</t>
    <phoneticPr fontId="9"/>
  </si>
  <si>
    <t>平成27年10月（10/1～10/31）北海道から道外への転出牛（18ヵ月以上の乳用種（雌））</t>
  </si>
  <si>
    <t>平成27年12月1日集計</t>
  </si>
  <si>
    <t>転入先
都府県名</t>
    <phoneticPr fontId="3"/>
  </si>
  <si>
    <t>転出入頭数</t>
    <phoneticPr fontId="3"/>
  </si>
  <si>
    <t>(うち・経産牛頭数)
(転出日時点)</t>
    <phoneticPr fontId="3"/>
  </si>
  <si>
    <t>24ヶ月齢以上頭数
（11月1日現在）</t>
    <rPh sb="13" eb="14">
      <t>ガツ</t>
    </rPh>
    <rPh sb="15" eb="16">
      <t>ニチ</t>
    </rPh>
    <rPh sb="16" eb="18">
      <t>ゲンザイ</t>
    </rPh>
    <phoneticPr fontId="3"/>
  </si>
  <si>
    <t>平成27年11月（11/1～11/30）北海道から道外への転出牛（18ヵ月以上の乳用種（雌））</t>
    <phoneticPr fontId="9"/>
  </si>
  <si>
    <t>平成28年1月1日集計</t>
    <phoneticPr fontId="9"/>
  </si>
  <si>
    <t>転出入頭数</t>
    <phoneticPr fontId="3"/>
  </si>
  <si>
    <t>(うち・経産牛頭数)
(転出日時点)</t>
    <phoneticPr fontId="3"/>
  </si>
  <si>
    <t>24ヶ月齢以上頭数
（12月1日現在）</t>
    <rPh sb="13" eb="14">
      <t>ガツ</t>
    </rPh>
    <rPh sb="15" eb="16">
      <t>ニチ</t>
    </rPh>
    <rPh sb="16" eb="18">
      <t>ゲンザイ</t>
    </rPh>
    <phoneticPr fontId="3"/>
  </si>
  <si>
    <t>平成27年12月（12/1～12/31）北海道から道外への転出牛（18ヵ月以上の乳用種（雌））</t>
    <phoneticPr fontId="9"/>
  </si>
  <si>
    <t>平成28年2月1日集計</t>
    <phoneticPr fontId="9"/>
  </si>
  <si>
    <t>転入先
都府県名</t>
    <phoneticPr fontId="3"/>
  </si>
  <si>
    <t>転出入頭数</t>
    <phoneticPr fontId="3"/>
  </si>
  <si>
    <t>(うち・経産牛頭数)
(転出日時点)</t>
    <phoneticPr fontId="3"/>
  </si>
  <si>
    <t>平成28年1月（1/1～1/31）北海道から道外への転出牛（18ヵ月以上の乳用種（雌））</t>
    <phoneticPr fontId="9"/>
  </si>
  <si>
    <t>平成28年3月1日集計</t>
    <phoneticPr fontId="9"/>
  </si>
  <si>
    <t>24ヶ月齢以上頭数
（2月1日現在）</t>
    <rPh sb="12" eb="13">
      <t>ガツ</t>
    </rPh>
    <rPh sb="14" eb="15">
      <t>ニチ</t>
    </rPh>
    <rPh sb="15" eb="17">
      <t>ゲンザイ</t>
    </rPh>
    <phoneticPr fontId="3"/>
  </si>
  <si>
    <t>転入先
都府県名</t>
    <phoneticPr fontId="3"/>
  </si>
  <si>
    <t>転出入頭数</t>
    <phoneticPr fontId="3"/>
  </si>
  <si>
    <t>(うち・経産牛頭数)
(転出日時点)</t>
    <phoneticPr fontId="3"/>
  </si>
  <si>
    <t>24ヶ月齢以上頭数
（1月1日現在）</t>
    <rPh sb="12" eb="13">
      <t>ガツ</t>
    </rPh>
    <rPh sb="14" eb="15">
      <t>ニチ</t>
    </rPh>
    <rPh sb="15" eb="17">
      <t>ゲンザイ</t>
    </rPh>
    <phoneticPr fontId="3"/>
  </si>
  <si>
    <t>平成28年2月（2/1～2/29）北海道から道外への転出牛（18ヵ月以上の乳用種（雌））</t>
    <phoneticPr fontId="9"/>
  </si>
  <si>
    <t>平成28年4月1日集計</t>
    <phoneticPr fontId="9"/>
  </si>
  <si>
    <t>転入先
都府県名</t>
    <phoneticPr fontId="3"/>
  </si>
  <si>
    <t>転出入頭数</t>
    <phoneticPr fontId="3"/>
  </si>
  <si>
    <t>(うち・経産牛頭数)
(転出日時点)</t>
    <phoneticPr fontId="3"/>
  </si>
  <si>
    <t>24ヶ月齢以上頭数
（4月1日現在）</t>
    <rPh sb="12" eb="13">
      <t>ガツ</t>
    </rPh>
    <rPh sb="14" eb="15">
      <t>ニチ</t>
    </rPh>
    <rPh sb="15" eb="17">
      <t>ゲンザイ</t>
    </rPh>
    <phoneticPr fontId="3"/>
  </si>
  <si>
    <t>平成28年5月1日集計</t>
    <phoneticPr fontId="9"/>
  </si>
  <si>
    <t>平成28年3月（3/1～3/31）北海道から道外への転出牛（18ヵ月以上の乳用種（雌））</t>
    <phoneticPr fontId="9"/>
  </si>
  <si>
    <t>24ヶ月齢以上頭数
（3月1日現在）</t>
    <rPh sb="12" eb="13">
      <t>ガツ</t>
    </rPh>
    <rPh sb="14" eb="15">
      <t>ニチ</t>
    </rPh>
    <rPh sb="15" eb="17">
      <t>ゲンザイ</t>
    </rPh>
    <phoneticPr fontId="3"/>
  </si>
  <si>
    <t>転入先
都府県名</t>
    <phoneticPr fontId="3"/>
  </si>
  <si>
    <t>転出入頭数</t>
    <phoneticPr fontId="3"/>
  </si>
  <si>
    <t>(うち・経産牛頭数)
(転出日時点)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</si>
</sst>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49" fontId="2" fillId="0" borderId="0" xfId="0" applyNumberFormat="1" applyFont="1" applyAlignment="1">
      <alignment horizontal="left"/>
    </xf>
    <xf numFmtId="176" fontId="2" fillId="0" borderId="0" xfId="0" applyNumberFormat="1" applyFont="1" applyAlignment="1"/>
    <xf numFmtId="0" fontId="2" fillId="0" borderId="0" xfId="0" applyFont="1">
      <alignment vertical="center"/>
    </xf>
    <xf numFmtId="0" fontId="2" fillId="0" borderId="0" xfId="0" applyFont="1" applyAlignment="1"/>
    <xf numFmtId="176" fontId="2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>
      <alignment vertical="center"/>
    </xf>
    <xf numFmtId="38" fontId="2" fillId="0" borderId="5" xfId="5" applyFont="1" applyBorder="1">
      <alignment vertical="center"/>
    </xf>
    <xf numFmtId="38" fontId="2" fillId="0" borderId="6" xfId="5" applyFont="1" applyBorder="1">
      <alignment vertical="center"/>
    </xf>
    <xf numFmtId="38" fontId="8" fillId="0" borderId="7" xfId="5" applyFont="1" applyBorder="1" applyAlignment="1">
      <alignment horizontal="center" vertical="center"/>
    </xf>
    <xf numFmtId="38" fontId="8" fillId="0" borderId="8" xfId="5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38" fontId="8" fillId="0" borderId="11" xfId="7" applyFont="1" applyBorder="1">
      <alignment vertical="center"/>
    </xf>
    <xf numFmtId="38" fontId="8" fillId="0" borderId="9" xfId="7" applyFont="1" applyBorder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38" fontId="8" fillId="0" borderId="15" xfId="7" applyFont="1" applyBorder="1">
      <alignment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8" xfId="0" applyFont="1" applyBorder="1">
      <alignment vertical="center"/>
    </xf>
    <xf numFmtId="38" fontId="8" fillId="0" borderId="8" xfId="7" applyFont="1" applyFill="1" applyBorder="1">
      <alignment vertical="center"/>
    </xf>
    <xf numFmtId="176" fontId="2" fillId="0" borderId="0" xfId="0" applyNumberFormat="1" applyFont="1" applyBorder="1" applyAlignment="1"/>
    <xf numFmtId="176" fontId="2" fillId="0" borderId="0" xfId="0" applyNumberFormat="1" applyFont="1" applyBorder="1" applyAlignment="1">
      <alignment horizontal="right"/>
    </xf>
    <xf numFmtId="0" fontId="2" fillId="0" borderId="0" xfId="0" applyFont="1" applyBorder="1">
      <alignment vertical="center"/>
    </xf>
    <xf numFmtId="0" fontId="4" fillId="3" borderId="16" xfId="0" applyFont="1" applyFill="1" applyBorder="1">
      <alignment vertical="center"/>
    </xf>
    <xf numFmtId="0" fontId="4" fillId="3" borderId="17" xfId="0" applyFont="1" applyFill="1" applyBorder="1">
      <alignment vertical="center"/>
    </xf>
    <xf numFmtId="0" fontId="4" fillId="3" borderId="18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8" fillId="3" borderId="20" xfId="0" applyFont="1" applyFill="1" applyBorder="1">
      <alignment vertical="center"/>
    </xf>
    <xf numFmtId="0" fontId="8" fillId="3" borderId="21" xfId="0" applyFont="1" applyFill="1" applyBorder="1">
      <alignment vertical="center"/>
    </xf>
    <xf numFmtId="38" fontId="4" fillId="3" borderId="22" xfId="3" applyFont="1" applyFill="1" applyBorder="1">
      <alignment vertical="center"/>
    </xf>
    <xf numFmtId="38" fontId="4" fillId="3" borderId="6" xfId="3" applyFont="1" applyFill="1" applyBorder="1">
      <alignment vertical="center"/>
    </xf>
    <xf numFmtId="38" fontId="8" fillId="0" borderId="7" xfId="3" applyFont="1" applyBorder="1">
      <alignment vertical="center"/>
    </xf>
    <xf numFmtId="38" fontId="8" fillId="0" borderId="23" xfId="3" applyFont="1" applyBorder="1">
      <alignment vertical="center"/>
    </xf>
    <xf numFmtId="38" fontId="8" fillId="3" borderId="22" xfId="3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 wrapText="1"/>
    </xf>
    <xf numFmtId="0" fontId="4" fillId="3" borderId="17" xfId="0" applyFont="1" applyFill="1" applyBorder="1" applyAlignment="1">
      <alignment horizontal="right" vertical="center"/>
    </xf>
    <xf numFmtId="38" fontId="4" fillId="3" borderId="22" xfId="5" applyFont="1" applyFill="1" applyBorder="1">
      <alignment vertical="center"/>
    </xf>
    <xf numFmtId="0" fontId="4" fillId="3" borderId="18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right" vertical="center"/>
    </xf>
    <xf numFmtId="38" fontId="4" fillId="3" borderId="6" xfId="5" applyFont="1" applyFill="1" applyBorder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38" fontId="8" fillId="0" borderId="7" xfId="5" applyFont="1" applyBorder="1">
      <alignment vertical="center"/>
    </xf>
    <xf numFmtId="0" fontId="4" fillId="3" borderId="16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38" fontId="8" fillId="0" borderId="23" xfId="5" applyFont="1" applyBorder="1">
      <alignment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21" xfId="0" applyFont="1" applyFill="1" applyBorder="1" applyAlignment="1">
      <alignment horizontal="right" vertical="center"/>
    </xf>
    <xf numFmtId="38" fontId="8" fillId="3" borderId="22" xfId="5" applyFont="1" applyFill="1" applyBorder="1">
      <alignment vertical="center"/>
    </xf>
    <xf numFmtId="38" fontId="8" fillId="0" borderId="11" xfId="7" applyFont="1" applyBorder="1" applyAlignment="1">
      <alignment horizontal="right" vertical="center"/>
    </xf>
    <xf numFmtId="38" fontId="8" fillId="0" borderId="15" xfId="7" applyFont="1" applyBorder="1" applyAlignment="1">
      <alignment horizontal="right" vertical="center"/>
    </xf>
  </cellXfs>
  <cellStyles count="8">
    <cellStyle name="パーセント 2" xfId="1"/>
    <cellStyle name="パーセント 3" xfId="2"/>
    <cellStyle name="桁区切り" xfId="3" builtinId="6"/>
    <cellStyle name="桁区切り 2" xfId="4"/>
    <cellStyle name="桁区切り 2 2" xfId="5"/>
    <cellStyle name="桁区切り 2 3" xfId="6"/>
    <cellStyle name="桁区切り 3" xfId="7"/>
    <cellStyle name="標準" xfId="0" builtinId="0"/>
  </cellStyles>
  <dxfs count="0"/>
  <tableStyles count="0" defaultTableStyle="TableStyleMedium2" defaultPivotStyle="PivotStyleLight16"/>
  <colors>
    <mruColors>
      <color rgb="FF66FF99"/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9983;&#29987;&#27969;&#36890;G&#20849;&#26377;&#65288;160419&#65289;/&#9632;&#20083;&#29275;&#38957;&#25968;.&#29275;&#32676;&#26908;&#23450;/HP&#26356;&#26032;&#29992;&#12484;&#12540;&#12523;/&#9678;&#36947;&#22806;&#36578;&#20986;&#29275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原データ貼付(2種）"/>
      <sheetName val="②コピー確認後マクロ起動"/>
      <sheetName val="データを貼り付けたら削除してください"/>
    </sheetNames>
    <sheetDataSet>
      <sheetData sheetId="0">
        <row r="16">
          <cell r="U16">
            <v>75106</v>
          </cell>
        </row>
        <row r="26">
          <cell r="U26">
            <v>139450</v>
          </cell>
        </row>
        <row r="31">
          <cell r="U31">
            <v>11099</v>
          </cell>
        </row>
        <row r="36">
          <cell r="U36">
            <v>43676</v>
          </cell>
        </row>
        <row r="43">
          <cell r="U43">
            <v>21755</v>
          </cell>
        </row>
        <row r="49">
          <cell r="U49">
            <v>34560</v>
          </cell>
        </row>
        <row r="54">
          <cell r="U54">
            <v>15239</v>
          </cell>
        </row>
        <row r="62">
          <cell r="U62">
            <v>83468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zoomScaleNormal="100" workbookViewId="0">
      <pane ySplit="4" topLeftCell="A5" activePane="bottomLeft" state="frozen"/>
      <selection activeCell="E4" sqref="E4"/>
      <selection pane="bottomLeft" activeCell="B29" sqref="B29"/>
    </sheetView>
  </sheetViews>
  <sheetFormatPr defaultRowHeight="12" x14ac:dyDescent="0.15"/>
  <cols>
    <col min="1" max="2" width="17.625" style="3" customWidth="1"/>
    <col min="3" max="3" width="17.125" style="3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1" t="s">
        <v>60</v>
      </c>
      <c r="B1" s="2"/>
      <c r="C1" s="2"/>
      <c r="D1" s="27"/>
    </row>
    <row r="2" spans="1:5" x14ac:dyDescent="0.15">
      <c r="A2" s="4"/>
      <c r="B2" s="2"/>
      <c r="C2" s="2"/>
      <c r="D2" s="27"/>
    </row>
    <row r="3" spans="1:5" ht="12.75" thickBot="1" x14ac:dyDescent="0.2">
      <c r="A3" s="4"/>
      <c r="B3" s="2"/>
      <c r="C3" s="5" t="s">
        <v>59</v>
      </c>
      <c r="D3" s="28"/>
      <c r="E3" s="3" t="s">
        <v>1</v>
      </c>
    </row>
    <row r="4" spans="1:5" ht="24.75" thickBot="1" x14ac:dyDescent="0.2">
      <c r="A4" s="8" t="s">
        <v>3</v>
      </c>
      <c r="B4" s="6" t="s">
        <v>0</v>
      </c>
      <c r="C4" s="18" t="s">
        <v>2</v>
      </c>
      <c r="D4" s="22"/>
      <c r="E4" s="7" t="s">
        <v>61</v>
      </c>
    </row>
    <row r="5" spans="1:5" x14ac:dyDescent="0.15">
      <c r="A5" s="10" t="s">
        <v>4</v>
      </c>
      <c r="B5" s="30">
        <v>42</v>
      </c>
      <c r="C5" s="31">
        <v>7</v>
      </c>
      <c r="D5" s="23"/>
      <c r="E5" s="36">
        <v>8182</v>
      </c>
    </row>
    <row r="6" spans="1:5" x14ac:dyDescent="0.15">
      <c r="A6" s="11" t="s">
        <v>5</v>
      </c>
      <c r="B6" s="32">
        <v>82</v>
      </c>
      <c r="C6" s="33">
        <v>0</v>
      </c>
      <c r="D6" s="23"/>
      <c r="E6" s="37">
        <v>29334</v>
      </c>
    </row>
    <row r="7" spans="1:5" x14ac:dyDescent="0.15">
      <c r="A7" s="11" t="s">
        <v>6</v>
      </c>
      <c r="B7" s="32">
        <v>119</v>
      </c>
      <c r="C7" s="33">
        <v>16</v>
      </c>
      <c r="D7" s="23"/>
      <c r="E7" s="37">
        <v>15245</v>
      </c>
    </row>
    <row r="8" spans="1:5" x14ac:dyDescent="0.15">
      <c r="A8" s="11" t="s">
        <v>7</v>
      </c>
      <c r="B8" s="32">
        <v>12</v>
      </c>
      <c r="C8" s="33">
        <v>0</v>
      </c>
      <c r="D8" s="23"/>
      <c r="E8" s="37">
        <v>3849</v>
      </c>
    </row>
    <row r="9" spans="1:5" x14ac:dyDescent="0.15">
      <c r="A9" s="11" t="s">
        <v>8</v>
      </c>
      <c r="B9" s="32">
        <v>37</v>
      </c>
      <c r="C9" s="33">
        <v>6</v>
      </c>
      <c r="D9" s="23"/>
      <c r="E9" s="37">
        <v>9543</v>
      </c>
    </row>
    <row r="10" spans="1:5" x14ac:dyDescent="0.15">
      <c r="A10" s="11" t="s">
        <v>9</v>
      </c>
      <c r="B10" s="32">
        <v>64</v>
      </c>
      <c r="C10" s="33">
        <v>25</v>
      </c>
      <c r="D10" s="23"/>
      <c r="E10" s="37">
        <v>10411</v>
      </c>
    </row>
    <row r="11" spans="1:5" ht="12.75" thickBot="1" x14ac:dyDescent="0.2">
      <c r="A11" s="12" t="s">
        <v>10</v>
      </c>
      <c r="B11" s="9">
        <f>SUM(B5:B10)</f>
        <v>356</v>
      </c>
      <c r="C11" s="19">
        <f>SUM(C5:C10)</f>
        <v>54</v>
      </c>
      <c r="D11" s="25"/>
      <c r="E11" s="38">
        <f>SUM(E5:E10)</f>
        <v>76564</v>
      </c>
    </row>
    <row r="12" spans="1:5" x14ac:dyDescent="0.15">
      <c r="A12" s="10" t="s">
        <v>11</v>
      </c>
      <c r="B12" s="30">
        <v>311</v>
      </c>
      <c r="C12" s="31">
        <v>91</v>
      </c>
      <c r="D12" s="23"/>
      <c r="E12" s="37">
        <v>19716</v>
      </c>
    </row>
    <row r="13" spans="1:5" x14ac:dyDescent="0.15">
      <c r="A13" s="11" t="s">
        <v>12</v>
      </c>
      <c r="B13" s="32">
        <v>338</v>
      </c>
      <c r="C13" s="33">
        <v>4</v>
      </c>
      <c r="D13" s="23"/>
      <c r="E13" s="37">
        <v>41191</v>
      </c>
    </row>
    <row r="14" spans="1:5" x14ac:dyDescent="0.15">
      <c r="A14" s="11" t="s">
        <v>13</v>
      </c>
      <c r="B14" s="32">
        <v>210</v>
      </c>
      <c r="C14" s="33">
        <v>11</v>
      </c>
      <c r="D14" s="23"/>
      <c r="E14" s="37">
        <v>27054</v>
      </c>
    </row>
    <row r="15" spans="1:5" x14ac:dyDescent="0.15">
      <c r="A15" s="11" t="s">
        <v>14</v>
      </c>
      <c r="B15" s="32">
        <v>59</v>
      </c>
      <c r="C15" s="33">
        <v>58</v>
      </c>
      <c r="D15" s="23"/>
      <c r="E15" s="37">
        <v>7583</v>
      </c>
    </row>
    <row r="16" spans="1:5" x14ac:dyDescent="0.15">
      <c r="A16" s="11" t="s">
        <v>15</v>
      </c>
      <c r="B16" s="32">
        <v>270</v>
      </c>
      <c r="C16" s="33">
        <v>31</v>
      </c>
      <c r="D16" s="23"/>
      <c r="E16" s="37">
        <v>26019</v>
      </c>
    </row>
    <row r="17" spans="1:5" x14ac:dyDescent="0.15">
      <c r="A17" s="11" t="s">
        <v>16</v>
      </c>
      <c r="B17" s="32">
        <v>5</v>
      </c>
      <c r="C17" s="33">
        <v>0</v>
      </c>
      <c r="D17" s="23"/>
      <c r="E17" s="37">
        <v>1267</v>
      </c>
    </row>
    <row r="18" spans="1:5" x14ac:dyDescent="0.15">
      <c r="A18" s="11" t="s">
        <v>17</v>
      </c>
      <c r="B18" s="32">
        <v>22</v>
      </c>
      <c r="C18" s="33">
        <v>4</v>
      </c>
      <c r="D18" s="23"/>
      <c r="E18" s="37">
        <v>5492</v>
      </c>
    </row>
    <row r="19" spans="1:5" x14ac:dyDescent="0.15">
      <c r="A19" s="11" t="s">
        <v>18</v>
      </c>
      <c r="B19" s="32">
        <v>5</v>
      </c>
      <c r="C19" s="33">
        <v>0</v>
      </c>
      <c r="D19" s="23"/>
      <c r="E19" s="37">
        <v>2692</v>
      </c>
    </row>
    <row r="20" spans="1:5" x14ac:dyDescent="0.15">
      <c r="A20" s="11" t="s">
        <v>19</v>
      </c>
      <c r="B20" s="32">
        <v>129</v>
      </c>
      <c r="C20" s="33">
        <v>2</v>
      </c>
      <c r="D20" s="23"/>
      <c r="E20" s="37">
        <v>11046</v>
      </c>
    </row>
    <row r="21" spans="1:5" ht="12.75" thickBot="1" x14ac:dyDescent="0.2">
      <c r="A21" s="12" t="s">
        <v>20</v>
      </c>
      <c r="B21" s="9">
        <f>SUM(B12:B20)</f>
        <v>1349</v>
      </c>
      <c r="C21" s="9">
        <f>SUM(C12:C20)</f>
        <v>201</v>
      </c>
      <c r="D21" s="25"/>
      <c r="E21" s="38">
        <f>SUM(E12:E20)</f>
        <v>142060</v>
      </c>
    </row>
    <row r="22" spans="1:5" x14ac:dyDescent="0.15">
      <c r="A22" s="10" t="s">
        <v>21</v>
      </c>
      <c r="B22" s="30">
        <v>49</v>
      </c>
      <c r="C22" s="31">
        <v>10</v>
      </c>
      <c r="D22" s="23"/>
      <c r="E22" s="37">
        <v>6141</v>
      </c>
    </row>
    <row r="23" spans="1:5" x14ac:dyDescent="0.15">
      <c r="A23" s="11" t="s">
        <v>22</v>
      </c>
      <c r="B23" s="32">
        <v>21</v>
      </c>
      <c r="C23" s="33">
        <v>6</v>
      </c>
      <c r="D23" s="23"/>
      <c r="E23" s="37">
        <v>1711</v>
      </c>
    </row>
    <row r="24" spans="1:5" x14ac:dyDescent="0.15">
      <c r="A24" s="11" t="s">
        <v>23</v>
      </c>
      <c r="B24" s="32">
        <v>16</v>
      </c>
      <c r="C24" s="33">
        <v>0</v>
      </c>
      <c r="D24" s="23"/>
      <c r="E24" s="37">
        <v>2817</v>
      </c>
    </row>
    <row r="25" spans="1:5" x14ac:dyDescent="0.15">
      <c r="A25" s="11" t="s">
        <v>24</v>
      </c>
      <c r="B25" s="32">
        <v>8</v>
      </c>
      <c r="C25" s="33">
        <v>0</v>
      </c>
      <c r="D25" s="23"/>
      <c r="E25" s="37">
        <v>877</v>
      </c>
    </row>
    <row r="26" spans="1:5" ht="12.75" thickBot="1" x14ac:dyDescent="0.2">
      <c r="A26" s="12" t="s">
        <v>25</v>
      </c>
      <c r="B26" s="9">
        <f>SUM(B22:B25)</f>
        <v>94</v>
      </c>
      <c r="C26" s="19">
        <f>SUM(C22:C25)</f>
        <v>16</v>
      </c>
      <c r="D26" s="25"/>
      <c r="E26" s="38">
        <f>SUM(E22:E25)</f>
        <v>11546</v>
      </c>
    </row>
    <row r="27" spans="1:5" x14ac:dyDescent="0.15">
      <c r="A27" s="10" t="s">
        <v>26</v>
      </c>
      <c r="B27" s="30">
        <v>57</v>
      </c>
      <c r="C27" s="31">
        <v>12</v>
      </c>
      <c r="D27" s="23"/>
      <c r="E27" s="37">
        <v>12612</v>
      </c>
    </row>
    <row r="28" spans="1:5" x14ac:dyDescent="0.15">
      <c r="A28" s="11" t="s">
        <v>27</v>
      </c>
      <c r="B28" s="32">
        <v>21</v>
      </c>
      <c r="C28" s="33">
        <v>0</v>
      </c>
      <c r="D28" s="23"/>
      <c r="E28" s="37">
        <v>4878</v>
      </c>
    </row>
    <row r="29" spans="1:5" x14ac:dyDescent="0.15">
      <c r="A29" s="11" t="s">
        <v>28</v>
      </c>
      <c r="B29" s="32">
        <v>297</v>
      </c>
      <c r="C29" s="33">
        <v>13</v>
      </c>
      <c r="D29" s="23"/>
      <c r="E29" s="37">
        <v>21823</v>
      </c>
    </row>
    <row r="30" spans="1:5" x14ac:dyDescent="0.15">
      <c r="A30" s="11" t="s">
        <v>29</v>
      </c>
      <c r="B30" s="32">
        <v>114</v>
      </c>
      <c r="C30" s="33">
        <v>0</v>
      </c>
      <c r="D30" s="23"/>
      <c r="E30" s="37">
        <v>5443</v>
      </c>
    </row>
    <row r="31" spans="1:5" ht="12.75" thickBot="1" x14ac:dyDescent="0.2">
      <c r="A31" s="12" t="s">
        <v>30</v>
      </c>
      <c r="B31" s="9">
        <f>SUM(B27:B30)</f>
        <v>489</v>
      </c>
      <c r="C31" s="41">
        <f>SUM(C27:C30)</f>
        <v>25</v>
      </c>
      <c r="D31" s="25"/>
      <c r="E31" s="38">
        <f>SUM(E27:E30)</f>
        <v>44756</v>
      </c>
    </row>
    <row r="32" spans="1:5" x14ac:dyDescent="0.15">
      <c r="A32" s="10" t="s">
        <v>31</v>
      </c>
      <c r="B32" s="30">
        <v>16</v>
      </c>
      <c r="C32" s="30">
        <v>0</v>
      </c>
      <c r="D32" s="23"/>
      <c r="E32" s="37">
        <v>2456</v>
      </c>
    </row>
    <row r="33" spans="1:5" x14ac:dyDescent="0.15">
      <c r="A33" s="11" t="s">
        <v>32</v>
      </c>
      <c r="B33" s="32">
        <v>37</v>
      </c>
      <c r="C33" s="33">
        <v>0</v>
      </c>
      <c r="D33" s="23"/>
      <c r="E33" s="37">
        <v>3560</v>
      </c>
    </row>
    <row r="34" spans="1:5" x14ac:dyDescent="0.15">
      <c r="A34" s="11" t="s">
        <v>33</v>
      </c>
      <c r="B34" s="32">
        <v>17</v>
      </c>
      <c r="C34" s="33">
        <v>6</v>
      </c>
      <c r="D34" s="23"/>
      <c r="E34" s="37">
        <v>1255</v>
      </c>
    </row>
    <row r="35" spans="1:5" x14ac:dyDescent="0.15">
      <c r="A35" s="11" t="s">
        <v>34</v>
      </c>
      <c r="B35" s="32">
        <v>93</v>
      </c>
      <c r="C35" s="33">
        <v>0</v>
      </c>
      <c r="D35" s="23"/>
      <c r="E35" s="37">
        <v>11411</v>
      </c>
    </row>
    <row r="36" spans="1:5" x14ac:dyDescent="0.15">
      <c r="A36" s="11" t="s">
        <v>35</v>
      </c>
      <c r="B36" s="32">
        <v>47</v>
      </c>
      <c r="C36" s="33">
        <v>6</v>
      </c>
      <c r="D36" s="23"/>
      <c r="E36" s="37">
        <v>3095</v>
      </c>
    </row>
    <row r="37" spans="1:5" x14ac:dyDescent="0.15">
      <c r="A37" s="11" t="s">
        <v>36</v>
      </c>
      <c r="B37" s="32">
        <v>30</v>
      </c>
      <c r="C37" s="33">
        <v>0</v>
      </c>
      <c r="D37" s="23"/>
      <c r="E37" s="37">
        <v>562</v>
      </c>
    </row>
    <row r="38" spans="1:5" ht="12.75" thickBot="1" x14ac:dyDescent="0.2">
      <c r="A38" s="12" t="s">
        <v>37</v>
      </c>
      <c r="B38" s="9">
        <f>SUM(B32:B37)</f>
        <v>240</v>
      </c>
      <c r="C38" s="19">
        <f>SUM(C32:C37)</f>
        <v>12</v>
      </c>
      <c r="D38" s="25"/>
      <c r="E38" s="38">
        <f>SUM(E32:E37)</f>
        <v>22339</v>
      </c>
    </row>
    <row r="39" spans="1:5" x14ac:dyDescent="0.15">
      <c r="A39" s="10" t="s">
        <v>38</v>
      </c>
      <c r="B39" s="30">
        <v>20</v>
      </c>
      <c r="C39" s="31">
        <v>0</v>
      </c>
      <c r="D39" s="23"/>
      <c r="E39" s="37">
        <v>6183</v>
      </c>
    </row>
    <row r="40" spans="1:5" x14ac:dyDescent="0.15">
      <c r="A40" s="11" t="s">
        <v>39</v>
      </c>
      <c r="B40" s="32">
        <v>100</v>
      </c>
      <c r="C40" s="33">
        <v>11</v>
      </c>
      <c r="D40" s="23"/>
      <c r="E40" s="37">
        <v>7425</v>
      </c>
    </row>
    <row r="41" spans="1:5" x14ac:dyDescent="0.15">
      <c r="A41" s="11" t="s">
        <v>40</v>
      </c>
      <c r="B41" s="32">
        <v>46</v>
      </c>
      <c r="C41" s="33">
        <v>0</v>
      </c>
      <c r="D41" s="23"/>
      <c r="E41" s="37">
        <v>11548</v>
      </c>
    </row>
    <row r="42" spans="1:5" x14ac:dyDescent="0.15">
      <c r="A42" s="11" t="s">
        <v>41</v>
      </c>
      <c r="B42" s="32">
        <v>9</v>
      </c>
      <c r="C42" s="33">
        <v>1</v>
      </c>
      <c r="D42" s="23"/>
      <c r="E42" s="37">
        <v>6936</v>
      </c>
    </row>
    <row r="43" spans="1:5" x14ac:dyDescent="0.15">
      <c r="A43" s="11" t="s">
        <v>42</v>
      </c>
      <c r="B43" s="32">
        <v>11</v>
      </c>
      <c r="C43" s="33">
        <v>0</v>
      </c>
      <c r="D43" s="23"/>
      <c r="E43" s="37">
        <v>2359</v>
      </c>
    </row>
    <row r="44" spans="1:5" ht="12.75" thickBot="1" x14ac:dyDescent="0.2">
      <c r="A44" s="12" t="s">
        <v>43</v>
      </c>
      <c r="B44" s="9">
        <f>SUM(B39:B43)</f>
        <v>186</v>
      </c>
      <c r="C44" s="19">
        <f>SUM(C39:C43)</f>
        <v>12</v>
      </c>
      <c r="D44" s="25"/>
      <c r="E44" s="38">
        <f>SUM(E39:E43)</f>
        <v>34451</v>
      </c>
    </row>
    <row r="45" spans="1:5" x14ac:dyDescent="0.15">
      <c r="A45" s="10" t="s">
        <v>44</v>
      </c>
      <c r="B45" s="30">
        <v>7</v>
      </c>
      <c r="C45" s="31">
        <v>1</v>
      </c>
      <c r="D45" s="23"/>
      <c r="E45" s="37">
        <v>4110</v>
      </c>
    </row>
    <row r="46" spans="1:5" x14ac:dyDescent="0.15">
      <c r="A46" s="11" t="s">
        <v>45</v>
      </c>
      <c r="B46" s="32">
        <v>64</v>
      </c>
      <c r="C46" s="33">
        <v>0</v>
      </c>
      <c r="D46" s="23"/>
      <c r="E46" s="37">
        <v>4158</v>
      </c>
    </row>
    <row r="47" spans="1:5" x14ac:dyDescent="0.15">
      <c r="A47" s="11" t="s">
        <v>46</v>
      </c>
      <c r="B47" s="32">
        <v>16</v>
      </c>
      <c r="C47" s="33">
        <v>0</v>
      </c>
      <c r="D47" s="23"/>
      <c r="E47" s="37">
        <v>4316</v>
      </c>
    </row>
    <row r="48" spans="1:5" x14ac:dyDescent="0.15">
      <c r="A48" s="11" t="s">
        <v>47</v>
      </c>
      <c r="B48" s="32">
        <v>22</v>
      </c>
      <c r="C48" s="33">
        <v>0</v>
      </c>
      <c r="D48" s="23"/>
      <c r="E48" s="37">
        <v>2871</v>
      </c>
    </row>
    <row r="49" spans="1:5" ht="12.75" thickBot="1" x14ac:dyDescent="0.2">
      <c r="A49" s="12" t="s">
        <v>48</v>
      </c>
      <c r="B49" s="9">
        <f>SUM(B45:B48)</f>
        <v>109</v>
      </c>
      <c r="C49" s="19">
        <f>SUM(C45:C48)</f>
        <v>1</v>
      </c>
      <c r="D49" s="25"/>
      <c r="E49" s="38">
        <f>SUM(E45:E48)</f>
        <v>15455</v>
      </c>
    </row>
    <row r="50" spans="1:5" x14ac:dyDescent="0.15">
      <c r="A50" s="10" t="s">
        <v>49</v>
      </c>
      <c r="B50" s="30">
        <v>79</v>
      </c>
      <c r="C50" s="31">
        <v>3</v>
      </c>
      <c r="D50" s="23"/>
      <c r="E50" s="37">
        <v>10334</v>
      </c>
    </row>
    <row r="51" spans="1:5" x14ac:dyDescent="0.15">
      <c r="A51" s="11" t="s">
        <v>50</v>
      </c>
      <c r="B51" s="32">
        <v>12</v>
      </c>
      <c r="C51" s="33">
        <v>3</v>
      </c>
      <c r="D51" s="23"/>
      <c r="E51" s="37">
        <v>2247</v>
      </c>
    </row>
    <row r="52" spans="1:5" x14ac:dyDescent="0.15">
      <c r="A52" s="11" t="s">
        <v>51</v>
      </c>
      <c r="B52" s="32">
        <v>41</v>
      </c>
      <c r="C52" s="33">
        <v>5</v>
      </c>
      <c r="D52" s="23"/>
      <c r="E52" s="37">
        <v>7013</v>
      </c>
    </row>
    <row r="53" spans="1:5" x14ac:dyDescent="0.15">
      <c r="A53" s="11" t="s">
        <v>52</v>
      </c>
      <c r="B53" s="32">
        <v>87</v>
      </c>
      <c r="C53" s="33">
        <v>8</v>
      </c>
      <c r="D53" s="23"/>
      <c r="E53" s="37">
        <v>32027</v>
      </c>
    </row>
    <row r="54" spans="1:5" x14ac:dyDescent="0.15">
      <c r="A54" s="11" t="s">
        <v>53</v>
      </c>
      <c r="B54" s="32">
        <v>31</v>
      </c>
      <c r="C54" s="33">
        <v>0</v>
      </c>
      <c r="D54" s="23"/>
      <c r="E54" s="37">
        <v>10006</v>
      </c>
    </row>
    <row r="55" spans="1:5" x14ac:dyDescent="0.15">
      <c r="A55" s="11" t="s">
        <v>54</v>
      </c>
      <c r="B55" s="32">
        <v>35</v>
      </c>
      <c r="C55" s="33">
        <v>0</v>
      </c>
      <c r="D55" s="23"/>
      <c r="E55" s="37">
        <v>11271</v>
      </c>
    </row>
    <row r="56" spans="1:5" x14ac:dyDescent="0.15">
      <c r="A56" s="11" t="s">
        <v>55</v>
      </c>
      <c r="B56" s="32">
        <v>45</v>
      </c>
      <c r="C56" s="33">
        <v>0</v>
      </c>
      <c r="D56" s="23"/>
      <c r="E56" s="37">
        <v>11635</v>
      </c>
    </row>
    <row r="57" spans="1:5" ht="12.75" thickBot="1" x14ac:dyDescent="0.2">
      <c r="A57" s="12" t="s">
        <v>56</v>
      </c>
      <c r="B57" s="15">
        <f>SUM(B50:B56)</f>
        <v>330</v>
      </c>
      <c r="C57" s="20">
        <f>SUM(C50:C56)</f>
        <v>19</v>
      </c>
      <c r="D57" s="25"/>
      <c r="E57" s="39">
        <f>SUM(E50:E56)</f>
        <v>84533</v>
      </c>
    </row>
    <row r="58" spans="1:5" ht="12.75" thickBot="1" x14ac:dyDescent="0.2">
      <c r="A58" s="13" t="s">
        <v>57</v>
      </c>
      <c r="B58" s="34">
        <v>0</v>
      </c>
      <c r="C58" s="35">
        <v>0</v>
      </c>
      <c r="D58" s="24"/>
      <c r="E58" s="40">
        <v>3824</v>
      </c>
    </row>
    <row r="59" spans="1:5" ht="13.5" thickTop="1" thickBot="1" x14ac:dyDescent="0.2">
      <c r="A59" s="14" t="s">
        <v>58</v>
      </c>
      <c r="B59" s="16">
        <f>B11+B21+B26+B31+B38+B44+B49+B57+B58</f>
        <v>3153</v>
      </c>
      <c r="C59" s="21">
        <f>C11+C21+C26+C31+C38+C44+C49+C57+C58</f>
        <v>340</v>
      </c>
      <c r="D59" s="26"/>
      <c r="E59" s="17">
        <f>E11+E21+E26+E31+E38+E44+E49+E57+E58</f>
        <v>435528</v>
      </c>
    </row>
  </sheetData>
  <phoneticPr fontId="9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zoomScaleNormal="100" workbookViewId="0">
      <pane ySplit="4" topLeftCell="A5" activePane="bottomLeft" state="frozen"/>
      <selection activeCell="E4" sqref="E4"/>
      <selection pane="bottomLeft" activeCell="F22" sqref="F22"/>
    </sheetView>
  </sheetViews>
  <sheetFormatPr defaultRowHeight="12" x14ac:dyDescent="0.15"/>
  <cols>
    <col min="1" max="2" width="17.625" style="3" customWidth="1"/>
    <col min="3" max="3" width="17.125" style="3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3" t="s">
        <v>98</v>
      </c>
      <c r="B1" s="5"/>
      <c r="C1" s="2"/>
      <c r="D1" s="27"/>
    </row>
    <row r="2" spans="1:5" x14ac:dyDescent="0.15">
      <c r="A2" s="4"/>
      <c r="B2" s="5"/>
      <c r="C2" s="2"/>
      <c r="D2" s="27"/>
    </row>
    <row r="3" spans="1:5" ht="12.75" thickBot="1" x14ac:dyDescent="0.2">
      <c r="A3" s="4"/>
      <c r="B3" s="5"/>
      <c r="C3" s="5" t="s">
        <v>99</v>
      </c>
      <c r="D3" s="28"/>
      <c r="E3" s="3" t="s">
        <v>76</v>
      </c>
    </row>
    <row r="4" spans="1:5" ht="24.75" thickBot="1" x14ac:dyDescent="0.2">
      <c r="A4" s="8" t="s">
        <v>101</v>
      </c>
      <c r="B4" s="42" t="s">
        <v>102</v>
      </c>
      <c r="C4" s="18" t="s">
        <v>103</v>
      </c>
      <c r="D4" s="22"/>
      <c r="E4" s="7" t="s">
        <v>100</v>
      </c>
    </row>
    <row r="5" spans="1:5" x14ac:dyDescent="0.15">
      <c r="A5" s="10" t="s">
        <v>4</v>
      </c>
      <c r="B5" s="43">
        <v>38</v>
      </c>
      <c r="C5" s="44">
        <v>6</v>
      </c>
      <c r="D5" s="23"/>
      <c r="E5" s="45">
        <v>8271</v>
      </c>
    </row>
    <row r="6" spans="1:5" x14ac:dyDescent="0.15">
      <c r="A6" s="11" t="s">
        <v>5</v>
      </c>
      <c r="B6" s="46">
        <v>77</v>
      </c>
      <c r="C6" s="47">
        <v>0</v>
      </c>
      <c r="D6" s="23"/>
      <c r="E6" s="48">
        <v>29110</v>
      </c>
    </row>
    <row r="7" spans="1:5" x14ac:dyDescent="0.15">
      <c r="A7" s="11" t="s">
        <v>6</v>
      </c>
      <c r="B7" s="46">
        <v>88</v>
      </c>
      <c r="C7" s="47">
        <v>16</v>
      </c>
      <c r="D7" s="23"/>
      <c r="E7" s="48">
        <v>14940</v>
      </c>
    </row>
    <row r="8" spans="1:5" x14ac:dyDescent="0.15">
      <c r="A8" s="11" t="s">
        <v>7</v>
      </c>
      <c r="B8" s="46">
        <v>32</v>
      </c>
      <c r="C8" s="47">
        <v>1</v>
      </c>
      <c r="D8" s="23"/>
      <c r="E8" s="48">
        <v>3667</v>
      </c>
    </row>
    <row r="9" spans="1:5" x14ac:dyDescent="0.15">
      <c r="A9" s="11" t="s">
        <v>8</v>
      </c>
      <c r="B9" s="46">
        <v>41</v>
      </c>
      <c r="C9" s="47">
        <v>10</v>
      </c>
      <c r="D9" s="23"/>
      <c r="E9" s="48">
        <v>9343</v>
      </c>
    </row>
    <row r="10" spans="1:5" x14ac:dyDescent="0.15">
      <c r="A10" s="11" t="s">
        <v>9</v>
      </c>
      <c r="B10" s="46">
        <v>146</v>
      </c>
      <c r="C10" s="47">
        <v>30</v>
      </c>
      <c r="D10" s="23"/>
      <c r="E10" s="48">
        <v>10126</v>
      </c>
    </row>
    <row r="11" spans="1:5" ht="12.75" thickBot="1" x14ac:dyDescent="0.2">
      <c r="A11" s="12" t="s">
        <v>10</v>
      </c>
      <c r="B11" s="49">
        <f>SUM(B5:B10)</f>
        <v>422</v>
      </c>
      <c r="C11" s="50">
        <f>SUM(C5:C10)</f>
        <v>63</v>
      </c>
      <c r="D11" s="25"/>
      <c r="E11" s="51">
        <v>75457</v>
      </c>
    </row>
    <row r="12" spans="1:5" x14ac:dyDescent="0.15">
      <c r="A12" s="10" t="s">
        <v>11</v>
      </c>
      <c r="B12" s="52">
        <v>239</v>
      </c>
      <c r="C12" s="44">
        <v>121</v>
      </c>
      <c r="D12" s="23"/>
      <c r="E12" s="48">
        <v>19419</v>
      </c>
    </row>
    <row r="13" spans="1:5" x14ac:dyDescent="0.15">
      <c r="A13" s="11" t="s">
        <v>12</v>
      </c>
      <c r="B13" s="46">
        <v>213</v>
      </c>
      <c r="C13" s="47">
        <v>3</v>
      </c>
      <c r="D13" s="23"/>
      <c r="E13" s="48">
        <v>41097</v>
      </c>
    </row>
    <row r="14" spans="1:5" x14ac:dyDescent="0.15">
      <c r="A14" s="11" t="s">
        <v>13</v>
      </c>
      <c r="B14" s="46">
        <v>123</v>
      </c>
      <c r="C14" s="47">
        <v>3</v>
      </c>
      <c r="D14" s="23"/>
      <c r="E14" s="48">
        <v>26836</v>
      </c>
    </row>
    <row r="15" spans="1:5" x14ac:dyDescent="0.15">
      <c r="A15" s="11" t="s">
        <v>14</v>
      </c>
      <c r="B15" s="46">
        <v>59</v>
      </c>
      <c r="C15" s="47">
        <v>30</v>
      </c>
      <c r="D15" s="23"/>
      <c r="E15" s="48">
        <v>7544</v>
      </c>
    </row>
    <row r="16" spans="1:5" x14ac:dyDescent="0.15">
      <c r="A16" s="11" t="s">
        <v>15</v>
      </c>
      <c r="B16" s="46">
        <v>282</v>
      </c>
      <c r="C16" s="47">
        <v>34</v>
      </c>
      <c r="D16" s="23"/>
      <c r="E16" s="48">
        <v>25421</v>
      </c>
    </row>
    <row r="17" spans="1:5" x14ac:dyDescent="0.15">
      <c r="A17" s="11" t="s">
        <v>16</v>
      </c>
      <c r="B17" s="46">
        <v>11</v>
      </c>
      <c r="C17" s="47">
        <v>0</v>
      </c>
      <c r="D17" s="23"/>
      <c r="E17" s="48">
        <v>1256</v>
      </c>
    </row>
    <row r="18" spans="1:5" x14ac:dyDescent="0.15">
      <c r="A18" s="11" t="s">
        <v>17</v>
      </c>
      <c r="B18" s="46">
        <v>25</v>
      </c>
      <c r="C18" s="47">
        <v>0</v>
      </c>
      <c r="D18" s="23"/>
      <c r="E18" s="48">
        <v>5302</v>
      </c>
    </row>
    <row r="19" spans="1:5" x14ac:dyDescent="0.15">
      <c r="A19" s="11" t="s">
        <v>18</v>
      </c>
      <c r="B19" s="46">
        <v>3</v>
      </c>
      <c r="C19" s="47">
        <v>0</v>
      </c>
      <c r="D19" s="23"/>
      <c r="E19" s="48">
        <v>2650</v>
      </c>
    </row>
    <row r="20" spans="1:5" x14ac:dyDescent="0.15">
      <c r="A20" s="11" t="s">
        <v>19</v>
      </c>
      <c r="B20" s="46">
        <v>146</v>
      </c>
      <c r="C20" s="47">
        <v>1</v>
      </c>
      <c r="D20" s="23"/>
      <c r="E20" s="48">
        <v>10998</v>
      </c>
    </row>
    <row r="21" spans="1:5" ht="12.75" thickBot="1" x14ac:dyDescent="0.2">
      <c r="A21" s="12" t="s">
        <v>20</v>
      </c>
      <c r="B21" s="49">
        <f>SUM(B12:B20)</f>
        <v>1101</v>
      </c>
      <c r="C21" s="49">
        <f>SUM(C12:C20)</f>
        <v>192</v>
      </c>
      <c r="D21" s="25"/>
      <c r="E21" s="51">
        <v>140523</v>
      </c>
    </row>
    <row r="22" spans="1:5" x14ac:dyDescent="0.15">
      <c r="A22" s="10" t="s">
        <v>21</v>
      </c>
      <c r="B22" s="52">
        <v>23</v>
      </c>
      <c r="C22" s="44">
        <v>9</v>
      </c>
      <c r="D22" s="23"/>
      <c r="E22" s="48">
        <v>5936</v>
      </c>
    </row>
    <row r="23" spans="1:5" x14ac:dyDescent="0.15">
      <c r="A23" s="11" t="s">
        <v>22</v>
      </c>
      <c r="B23" s="46">
        <v>22</v>
      </c>
      <c r="C23" s="47">
        <v>3</v>
      </c>
      <c r="D23" s="23"/>
      <c r="E23" s="48">
        <v>1683</v>
      </c>
    </row>
    <row r="24" spans="1:5" x14ac:dyDescent="0.15">
      <c r="A24" s="11" t="s">
        <v>23</v>
      </c>
      <c r="B24" s="46">
        <v>13</v>
      </c>
      <c r="C24" s="47">
        <v>0</v>
      </c>
      <c r="D24" s="23"/>
      <c r="E24" s="48">
        <v>2732</v>
      </c>
    </row>
    <row r="25" spans="1:5" x14ac:dyDescent="0.15">
      <c r="A25" s="11" t="s">
        <v>24</v>
      </c>
      <c r="B25" s="46" t="s">
        <v>77</v>
      </c>
      <c r="C25" s="47" t="s">
        <v>77</v>
      </c>
      <c r="D25" s="23"/>
      <c r="E25" s="48">
        <v>875</v>
      </c>
    </row>
    <row r="26" spans="1:5" ht="12.75" thickBot="1" x14ac:dyDescent="0.2">
      <c r="A26" s="12" t="s">
        <v>25</v>
      </c>
      <c r="B26" s="49">
        <f>SUM(B22:B25)</f>
        <v>58</v>
      </c>
      <c r="C26" s="50">
        <f>SUM(C22:C25)</f>
        <v>12</v>
      </c>
      <c r="D26" s="25"/>
      <c r="E26" s="51">
        <v>11226</v>
      </c>
    </row>
    <row r="27" spans="1:5" x14ac:dyDescent="0.15">
      <c r="A27" s="10" t="s">
        <v>26</v>
      </c>
      <c r="B27" s="52">
        <v>40</v>
      </c>
      <c r="C27" s="44">
        <v>7</v>
      </c>
      <c r="D27" s="23"/>
      <c r="E27" s="48">
        <v>12364</v>
      </c>
    </row>
    <row r="28" spans="1:5" x14ac:dyDescent="0.15">
      <c r="A28" s="11" t="s">
        <v>27</v>
      </c>
      <c r="B28" s="46">
        <v>7</v>
      </c>
      <c r="C28" s="47">
        <v>0</v>
      </c>
      <c r="D28" s="23"/>
      <c r="E28" s="48">
        <v>4827</v>
      </c>
    </row>
    <row r="29" spans="1:5" x14ac:dyDescent="0.15">
      <c r="A29" s="11" t="s">
        <v>28</v>
      </c>
      <c r="B29" s="46">
        <v>321</v>
      </c>
      <c r="C29" s="47">
        <v>6</v>
      </c>
      <c r="D29" s="23"/>
      <c r="E29" s="48">
        <v>21416</v>
      </c>
    </row>
    <row r="30" spans="1:5" x14ac:dyDescent="0.15">
      <c r="A30" s="11" t="s">
        <v>29</v>
      </c>
      <c r="B30" s="46">
        <v>94</v>
      </c>
      <c r="C30" s="47">
        <v>1</v>
      </c>
      <c r="D30" s="23"/>
      <c r="E30" s="48">
        <v>5384</v>
      </c>
    </row>
    <row r="31" spans="1:5" ht="12.75" thickBot="1" x14ac:dyDescent="0.2">
      <c r="A31" s="12" t="s">
        <v>30</v>
      </c>
      <c r="B31" s="49">
        <f>SUM(B27:B30)</f>
        <v>462</v>
      </c>
      <c r="C31" s="53">
        <f>SUM(C27:C30)</f>
        <v>14</v>
      </c>
      <c r="D31" s="25"/>
      <c r="E31" s="51">
        <v>43991</v>
      </c>
    </row>
    <row r="32" spans="1:5" x14ac:dyDescent="0.15">
      <c r="A32" s="10" t="s">
        <v>31</v>
      </c>
      <c r="B32" s="52">
        <v>26</v>
      </c>
      <c r="C32" s="52">
        <v>0</v>
      </c>
      <c r="D32" s="23"/>
      <c r="E32" s="48">
        <v>2339</v>
      </c>
    </row>
    <row r="33" spans="1:5" x14ac:dyDescent="0.15">
      <c r="A33" s="11" t="s">
        <v>32</v>
      </c>
      <c r="B33" s="46">
        <v>17</v>
      </c>
      <c r="C33" s="47">
        <v>4</v>
      </c>
      <c r="D33" s="23"/>
      <c r="E33" s="48">
        <v>3465</v>
      </c>
    </row>
    <row r="34" spans="1:5" x14ac:dyDescent="0.15">
      <c r="A34" s="11" t="s">
        <v>33</v>
      </c>
      <c r="B34" s="46">
        <v>15</v>
      </c>
      <c r="C34" s="47">
        <v>6</v>
      </c>
      <c r="D34" s="23"/>
      <c r="E34" s="48">
        <v>1239</v>
      </c>
    </row>
    <row r="35" spans="1:5" x14ac:dyDescent="0.15">
      <c r="A35" s="11" t="s">
        <v>34</v>
      </c>
      <c r="B35" s="46">
        <v>65</v>
      </c>
      <c r="C35" s="47">
        <v>0</v>
      </c>
      <c r="D35" s="23"/>
      <c r="E35" s="48">
        <v>11285</v>
      </c>
    </row>
    <row r="36" spans="1:5" x14ac:dyDescent="0.15">
      <c r="A36" s="11" t="s">
        <v>35</v>
      </c>
      <c r="B36" s="46">
        <v>45</v>
      </c>
      <c r="C36" s="47">
        <v>1</v>
      </c>
      <c r="D36" s="23"/>
      <c r="E36" s="48">
        <v>3058</v>
      </c>
    </row>
    <row r="37" spans="1:5" x14ac:dyDescent="0.15">
      <c r="A37" s="11" t="s">
        <v>36</v>
      </c>
      <c r="B37" s="46">
        <v>15</v>
      </c>
      <c r="C37" s="47">
        <v>0</v>
      </c>
      <c r="D37" s="23"/>
      <c r="E37" s="48">
        <v>567</v>
      </c>
    </row>
    <row r="38" spans="1:5" ht="12.75" thickBot="1" x14ac:dyDescent="0.2">
      <c r="A38" s="12" t="s">
        <v>37</v>
      </c>
      <c r="B38" s="49">
        <f>SUM(B32:B37)</f>
        <v>183</v>
      </c>
      <c r="C38" s="50">
        <f>SUM(C32:C37)</f>
        <v>11</v>
      </c>
      <c r="D38" s="25"/>
      <c r="E38" s="51">
        <v>21953</v>
      </c>
    </row>
    <row r="39" spans="1:5" x14ac:dyDescent="0.15">
      <c r="A39" s="10" t="s">
        <v>38</v>
      </c>
      <c r="B39" s="52">
        <v>15</v>
      </c>
      <c r="C39" s="44">
        <v>0</v>
      </c>
      <c r="D39" s="23"/>
      <c r="E39" s="48">
        <v>6212</v>
      </c>
    </row>
    <row r="40" spans="1:5" x14ac:dyDescent="0.15">
      <c r="A40" s="11" t="s">
        <v>39</v>
      </c>
      <c r="B40" s="46">
        <v>120</v>
      </c>
      <c r="C40" s="47">
        <v>12</v>
      </c>
      <c r="D40" s="23"/>
      <c r="E40" s="48">
        <v>7789</v>
      </c>
    </row>
    <row r="41" spans="1:5" x14ac:dyDescent="0.15">
      <c r="A41" s="11" t="s">
        <v>40</v>
      </c>
      <c r="B41" s="46">
        <v>66</v>
      </c>
      <c r="C41" s="47">
        <v>0</v>
      </c>
      <c r="D41" s="23"/>
      <c r="E41" s="48">
        <v>11425</v>
      </c>
    </row>
    <row r="42" spans="1:5" x14ac:dyDescent="0.15">
      <c r="A42" s="11" t="s">
        <v>41</v>
      </c>
      <c r="B42" s="46">
        <v>16</v>
      </c>
      <c r="C42" s="47">
        <v>0</v>
      </c>
      <c r="D42" s="23"/>
      <c r="E42" s="48">
        <v>6936</v>
      </c>
    </row>
    <row r="43" spans="1:5" x14ac:dyDescent="0.15">
      <c r="A43" s="11" t="s">
        <v>42</v>
      </c>
      <c r="B43" s="46">
        <v>8</v>
      </c>
      <c r="C43" s="47">
        <v>0</v>
      </c>
      <c r="D43" s="23"/>
      <c r="E43" s="48">
        <v>2283</v>
      </c>
    </row>
    <row r="44" spans="1:5" ht="12.75" thickBot="1" x14ac:dyDescent="0.2">
      <c r="A44" s="12" t="s">
        <v>43</v>
      </c>
      <c r="B44" s="49">
        <f>SUM(B39:B43)</f>
        <v>225</v>
      </c>
      <c r="C44" s="50">
        <f>SUM(C39:C43)</f>
        <v>12</v>
      </c>
      <c r="D44" s="25"/>
      <c r="E44" s="51">
        <v>34645</v>
      </c>
    </row>
    <row r="45" spans="1:5" x14ac:dyDescent="0.15">
      <c r="A45" s="10" t="s">
        <v>44</v>
      </c>
      <c r="B45" s="52">
        <v>27</v>
      </c>
      <c r="C45" s="44">
        <v>3</v>
      </c>
      <c r="D45" s="23"/>
      <c r="E45" s="48">
        <v>4004</v>
      </c>
    </row>
    <row r="46" spans="1:5" x14ac:dyDescent="0.15">
      <c r="A46" s="11" t="s">
        <v>45</v>
      </c>
      <c r="B46" s="46">
        <v>90</v>
      </c>
      <c r="C46" s="47">
        <v>0</v>
      </c>
      <c r="D46" s="23"/>
      <c r="E46" s="48">
        <v>4162</v>
      </c>
    </row>
    <row r="47" spans="1:5" x14ac:dyDescent="0.15">
      <c r="A47" s="11" t="s">
        <v>46</v>
      </c>
      <c r="B47" s="46">
        <v>41</v>
      </c>
      <c r="C47" s="47">
        <v>0</v>
      </c>
      <c r="D47" s="23"/>
      <c r="E47" s="48">
        <v>4216</v>
      </c>
    </row>
    <row r="48" spans="1:5" x14ac:dyDescent="0.15">
      <c r="A48" s="11" t="s">
        <v>47</v>
      </c>
      <c r="B48" s="46">
        <v>15</v>
      </c>
      <c r="C48" s="47">
        <v>0</v>
      </c>
      <c r="D48" s="23"/>
      <c r="E48" s="48">
        <v>2941</v>
      </c>
    </row>
    <row r="49" spans="1:5" ht="12.75" thickBot="1" x14ac:dyDescent="0.2">
      <c r="A49" s="12" t="s">
        <v>48</v>
      </c>
      <c r="B49" s="49">
        <f>SUM(B45:B48)</f>
        <v>173</v>
      </c>
      <c r="C49" s="50">
        <f>SUM(C45:C48)</f>
        <v>3</v>
      </c>
      <c r="D49" s="25"/>
      <c r="E49" s="51">
        <v>15323</v>
      </c>
    </row>
    <row r="50" spans="1:5" x14ac:dyDescent="0.15">
      <c r="A50" s="10" t="s">
        <v>49</v>
      </c>
      <c r="B50" s="52">
        <v>16</v>
      </c>
      <c r="C50" s="44">
        <v>3</v>
      </c>
      <c r="D50" s="23"/>
      <c r="E50" s="48">
        <v>10163</v>
      </c>
    </row>
    <row r="51" spans="1:5" x14ac:dyDescent="0.15">
      <c r="A51" s="11" t="s">
        <v>50</v>
      </c>
      <c r="B51" s="46">
        <v>11</v>
      </c>
      <c r="C51" s="47">
        <v>1</v>
      </c>
      <c r="D51" s="23"/>
      <c r="E51" s="48">
        <v>2142</v>
      </c>
    </row>
    <row r="52" spans="1:5" x14ac:dyDescent="0.15">
      <c r="A52" s="11" t="s">
        <v>51</v>
      </c>
      <c r="B52" s="46">
        <v>9</v>
      </c>
      <c r="C52" s="47">
        <v>1</v>
      </c>
      <c r="D52" s="23"/>
      <c r="E52" s="48">
        <v>6922</v>
      </c>
    </row>
    <row r="53" spans="1:5" x14ac:dyDescent="0.15">
      <c r="A53" s="11" t="s">
        <v>52</v>
      </c>
      <c r="B53" s="46">
        <v>112</v>
      </c>
      <c r="C53" s="47">
        <v>1</v>
      </c>
      <c r="D53" s="23"/>
      <c r="E53" s="48">
        <v>32128</v>
      </c>
    </row>
    <row r="54" spans="1:5" x14ac:dyDescent="0.15">
      <c r="A54" s="11" t="s">
        <v>53</v>
      </c>
      <c r="B54" s="46">
        <v>6</v>
      </c>
      <c r="C54" s="47">
        <v>0</v>
      </c>
      <c r="D54" s="23"/>
      <c r="E54" s="48">
        <v>9740</v>
      </c>
    </row>
    <row r="55" spans="1:5" x14ac:dyDescent="0.15">
      <c r="A55" s="11" t="s">
        <v>54</v>
      </c>
      <c r="B55" s="46">
        <v>13</v>
      </c>
      <c r="C55" s="47">
        <v>0</v>
      </c>
      <c r="D55" s="23"/>
      <c r="E55" s="48">
        <v>11133</v>
      </c>
    </row>
    <row r="56" spans="1:5" x14ac:dyDescent="0.15">
      <c r="A56" s="11" t="s">
        <v>55</v>
      </c>
      <c r="B56" s="46">
        <v>18</v>
      </c>
      <c r="C56" s="47">
        <v>0</v>
      </c>
      <c r="D56" s="23"/>
      <c r="E56" s="48">
        <v>11518</v>
      </c>
    </row>
    <row r="57" spans="1:5" ht="12.75" thickBot="1" x14ac:dyDescent="0.2">
      <c r="A57" s="12" t="s">
        <v>56</v>
      </c>
      <c r="B57" s="54">
        <f>SUM(B50:B56)</f>
        <v>185</v>
      </c>
      <c r="C57" s="55">
        <f>SUM(C50:C56)</f>
        <v>6</v>
      </c>
      <c r="D57" s="25"/>
      <c r="E57" s="56">
        <v>83746</v>
      </c>
    </row>
    <row r="58" spans="1:5" ht="12.75" thickBot="1" x14ac:dyDescent="0.2">
      <c r="A58" s="13" t="s">
        <v>57</v>
      </c>
      <c r="B58" s="57" t="s">
        <v>77</v>
      </c>
      <c r="C58" s="58" t="s">
        <v>77</v>
      </c>
      <c r="D58" s="24"/>
      <c r="E58" s="59">
        <v>3549</v>
      </c>
    </row>
    <row r="59" spans="1:5" ht="13.5" thickTop="1" thickBot="1" x14ac:dyDescent="0.2">
      <c r="A59" s="14" t="s">
        <v>58</v>
      </c>
      <c r="B59" s="60">
        <f>B11+B21+B26+B31+B38+B44+B49+B57+B58</f>
        <v>2809</v>
      </c>
      <c r="C59" s="61">
        <f>C11+C21+C26+C31+C38+C44+C49+C57+C58</f>
        <v>313</v>
      </c>
      <c r="D59" s="26"/>
      <c r="E59" s="17">
        <f>E11+E21+E26+E31+E38+E44+E49+E57+E58</f>
        <v>430413</v>
      </c>
    </row>
  </sheetData>
  <phoneticPr fontId="9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zoomScaleNormal="100" workbookViewId="0">
      <pane ySplit="4" topLeftCell="A5" activePane="bottomLeft" state="frozen"/>
      <selection activeCell="E4" sqref="E4"/>
      <selection pane="bottomLeft" activeCell="F4" sqref="F4"/>
    </sheetView>
  </sheetViews>
  <sheetFormatPr defaultRowHeight="12" x14ac:dyDescent="0.15"/>
  <cols>
    <col min="1" max="2" width="17.625" style="3" customWidth="1"/>
    <col min="3" max="3" width="17.125" style="3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3" t="s">
        <v>105</v>
      </c>
      <c r="B1" s="5"/>
      <c r="C1" s="2"/>
      <c r="D1" s="27"/>
    </row>
    <row r="2" spans="1:5" x14ac:dyDescent="0.15">
      <c r="A2" s="4"/>
      <c r="B2" s="5"/>
      <c r="C2" s="2"/>
      <c r="D2" s="27"/>
    </row>
    <row r="3" spans="1:5" ht="12.75" thickBot="1" x14ac:dyDescent="0.2">
      <c r="A3" s="4"/>
      <c r="B3" s="5"/>
      <c r="C3" s="5" t="s">
        <v>106</v>
      </c>
      <c r="D3" s="28"/>
      <c r="E3" s="3" t="s">
        <v>76</v>
      </c>
    </row>
    <row r="4" spans="1:5" ht="24.75" thickBot="1" x14ac:dyDescent="0.2">
      <c r="A4" s="8" t="s">
        <v>107</v>
      </c>
      <c r="B4" s="42" t="s">
        <v>108</v>
      </c>
      <c r="C4" s="18" t="s">
        <v>109</v>
      </c>
      <c r="D4" s="22"/>
      <c r="E4" s="7" t="s">
        <v>113</v>
      </c>
    </row>
    <row r="5" spans="1:5" x14ac:dyDescent="0.15">
      <c r="A5" s="10" t="s">
        <v>4</v>
      </c>
      <c r="B5" s="43">
        <v>38</v>
      </c>
      <c r="C5" s="44">
        <v>6</v>
      </c>
      <c r="D5" s="23"/>
      <c r="E5" s="45">
        <v>8275</v>
      </c>
    </row>
    <row r="6" spans="1:5" x14ac:dyDescent="0.15">
      <c r="A6" s="11" t="s">
        <v>5</v>
      </c>
      <c r="B6" s="46">
        <v>48</v>
      </c>
      <c r="C6" s="47">
        <v>0</v>
      </c>
      <c r="D6" s="23"/>
      <c r="E6" s="48">
        <v>29023</v>
      </c>
    </row>
    <row r="7" spans="1:5" x14ac:dyDescent="0.15">
      <c r="A7" s="11" t="s">
        <v>6</v>
      </c>
      <c r="B7" s="46">
        <v>61</v>
      </c>
      <c r="C7" s="47">
        <v>3</v>
      </c>
      <c r="D7" s="23"/>
      <c r="E7" s="48">
        <v>14894</v>
      </c>
    </row>
    <row r="8" spans="1:5" x14ac:dyDescent="0.15">
      <c r="A8" s="11" t="s">
        <v>7</v>
      </c>
      <c r="B8" s="46">
        <v>15</v>
      </c>
      <c r="C8" s="47">
        <v>0</v>
      </c>
      <c r="D8" s="23"/>
      <c r="E8" s="48">
        <v>3626</v>
      </c>
    </row>
    <row r="9" spans="1:5" x14ac:dyDescent="0.15">
      <c r="A9" s="11" t="s">
        <v>8</v>
      </c>
      <c r="B9" s="46">
        <v>75</v>
      </c>
      <c r="C9" s="47">
        <v>11</v>
      </c>
      <c r="D9" s="23"/>
      <c r="E9" s="48">
        <v>9387</v>
      </c>
    </row>
    <row r="10" spans="1:5" x14ac:dyDescent="0.15">
      <c r="A10" s="11" t="s">
        <v>9</v>
      </c>
      <c r="B10" s="46">
        <v>138</v>
      </c>
      <c r="C10" s="47">
        <v>31</v>
      </c>
      <c r="D10" s="23"/>
      <c r="E10" s="48">
        <v>10189</v>
      </c>
    </row>
    <row r="11" spans="1:5" ht="12.75" thickBot="1" x14ac:dyDescent="0.2">
      <c r="A11" s="12" t="s">
        <v>10</v>
      </c>
      <c r="B11" s="49">
        <f>SUM(B5:B10)</f>
        <v>375</v>
      </c>
      <c r="C11" s="50">
        <f>SUM(C5:C10)</f>
        <v>51</v>
      </c>
      <c r="D11" s="25"/>
      <c r="E11" s="51">
        <f>+'[1]①原データ貼付(2種）'!U16</f>
        <v>75106</v>
      </c>
    </row>
    <row r="12" spans="1:5" x14ac:dyDescent="0.15">
      <c r="A12" s="10" t="s">
        <v>11</v>
      </c>
      <c r="B12" s="52">
        <v>275</v>
      </c>
      <c r="C12" s="44">
        <v>110</v>
      </c>
      <c r="D12" s="23"/>
      <c r="E12" s="48">
        <v>19259</v>
      </c>
    </row>
    <row r="13" spans="1:5" x14ac:dyDescent="0.15">
      <c r="A13" s="11" t="s">
        <v>12</v>
      </c>
      <c r="B13" s="46">
        <v>385</v>
      </c>
      <c r="C13" s="47">
        <v>2</v>
      </c>
      <c r="D13" s="23"/>
      <c r="E13" s="48">
        <v>41034</v>
      </c>
    </row>
    <row r="14" spans="1:5" x14ac:dyDescent="0.15">
      <c r="A14" s="11" t="s">
        <v>13</v>
      </c>
      <c r="B14" s="46">
        <v>177</v>
      </c>
      <c r="C14" s="47">
        <v>12</v>
      </c>
      <c r="D14" s="23"/>
      <c r="E14" s="48">
        <v>26855</v>
      </c>
    </row>
    <row r="15" spans="1:5" x14ac:dyDescent="0.15">
      <c r="A15" s="11" t="s">
        <v>14</v>
      </c>
      <c r="B15" s="46">
        <v>54</v>
      </c>
      <c r="C15" s="47">
        <v>17</v>
      </c>
      <c r="D15" s="23"/>
      <c r="E15" s="48">
        <v>7477</v>
      </c>
    </row>
    <row r="16" spans="1:5" x14ac:dyDescent="0.15">
      <c r="A16" s="11" t="s">
        <v>15</v>
      </c>
      <c r="B16" s="46">
        <v>270</v>
      </c>
      <c r="C16" s="47">
        <v>22</v>
      </c>
      <c r="D16" s="23"/>
      <c r="E16" s="48">
        <v>25289</v>
      </c>
    </row>
    <row r="17" spans="1:5" x14ac:dyDescent="0.15">
      <c r="A17" s="11" t="s">
        <v>16</v>
      </c>
      <c r="B17" s="46">
        <v>7</v>
      </c>
      <c r="C17" s="47">
        <v>0</v>
      </c>
      <c r="D17" s="23"/>
      <c r="E17" s="48">
        <v>1261</v>
      </c>
    </row>
    <row r="18" spans="1:5" x14ac:dyDescent="0.15">
      <c r="A18" s="11" t="s">
        <v>17</v>
      </c>
      <c r="B18" s="46">
        <v>18</v>
      </c>
      <c r="C18" s="47">
        <v>0</v>
      </c>
      <c r="D18" s="23"/>
      <c r="E18" s="48">
        <v>5264</v>
      </c>
    </row>
    <row r="19" spans="1:5" x14ac:dyDescent="0.15">
      <c r="A19" s="11" t="s">
        <v>18</v>
      </c>
      <c r="B19" s="46">
        <v>16</v>
      </c>
      <c r="C19" s="47">
        <v>0</v>
      </c>
      <c r="D19" s="23"/>
      <c r="E19" s="48">
        <v>2627</v>
      </c>
    </row>
    <row r="20" spans="1:5" x14ac:dyDescent="0.15">
      <c r="A20" s="11" t="s">
        <v>19</v>
      </c>
      <c r="B20" s="46">
        <v>133</v>
      </c>
      <c r="C20" s="47">
        <v>3</v>
      </c>
      <c r="D20" s="23"/>
      <c r="E20" s="48">
        <v>11005</v>
      </c>
    </row>
    <row r="21" spans="1:5" ht="12.75" thickBot="1" x14ac:dyDescent="0.2">
      <c r="A21" s="12" t="s">
        <v>20</v>
      </c>
      <c r="B21" s="49">
        <f>SUM(B12:B20)</f>
        <v>1335</v>
      </c>
      <c r="C21" s="49">
        <f>SUM(C12:C20)</f>
        <v>166</v>
      </c>
      <c r="D21" s="25"/>
      <c r="E21" s="51">
        <f>+'[1]①原データ貼付(2種）'!U26</f>
        <v>139450</v>
      </c>
    </row>
    <row r="22" spans="1:5" x14ac:dyDescent="0.15">
      <c r="A22" s="10" t="s">
        <v>21</v>
      </c>
      <c r="B22" s="52">
        <v>78</v>
      </c>
      <c r="C22" s="44">
        <v>15</v>
      </c>
      <c r="D22" s="23"/>
      <c r="E22" s="48">
        <v>5935</v>
      </c>
    </row>
    <row r="23" spans="1:5" x14ac:dyDescent="0.15">
      <c r="A23" s="11" t="s">
        <v>22</v>
      </c>
      <c r="B23" s="46">
        <v>17</v>
      </c>
      <c r="C23" s="47">
        <v>2</v>
      </c>
      <c r="D23" s="23"/>
      <c r="E23" s="48">
        <v>1684</v>
      </c>
    </row>
    <row r="24" spans="1:5" x14ac:dyDescent="0.15">
      <c r="A24" s="11" t="s">
        <v>23</v>
      </c>
      <c r="B24" s="46">
        <v>12</v>
      </c>
      <c r="C24" s="47">
        <v>0</v>
      </c>
      <c r="D24" s="23"/>
      <c r="E24" s="48">
        <v>2677</v>
      </c>
    </row>
    <row r="25" spans="1:5" x14ac:dyDescent="0.15">
      <c r="A25" s="11" t="s">
        <v>24</v>
      </c>
      <c r="B25" s="46">
        <v>6</v>
      </c>
      <c r="C25" s="47">
        <v>0</v>
      </c>
      <c r="D25" s="23"/>
      <c r="E25" s="48">
        <v>872</v>
      </c>
    </row>
    <row r="26" spans="1:5" ht="12.75" thickBot="1" x14ac:dyDescent="0.2">
      <c r="A26" s="12" t="s">
        <v>25</v>
      </c>
      <c r="B26" s="49">
        <f>SUM(B22:B25)</f>
        <v>113</v>
      </c>
      <c r="C26" s="50">
        <f>SUM(C22:C25)</f>
        <v>17</v>
      </c>
      <c r="D26" s="25"/>
      <c r="E26" s="51">
        <f>+'[1]①原データ貼付(2種）'!U31</f>
        <v>11099</v>
      </c>
    </row>
    <row r="27" spans="1:5" x14ac:dyDescent="0.15">
      <c r="A27" s="10" t="s">
        <v>26</v>
      </c>
      <c r="B27" s="52">
        <v>41</v>
      </c>
      <c r="C27" s="44">
        <v>11</v>
      </c>
      <c r="D27" s="23"/>
      <c r="E27" s="48">
        <v>12327</v>
      </c>
    </row>
    <row r="28" spans="1:5" x14ac:dyDescent="0.15">
      <c r="A28" s="11" t="s">
        <v>27</v>
      </c>
      <c r="B28" s="46">
        <v>2</v>
      </c>
      <c r="C28" s="47">
        <v>0</v>
      </c>
      <c r="D28" s="23"/>
      <c r="E28" s="48">
        <v>4807</v>
      </c>
    </row>
    <row r="29" spans="1:5" x14ac:dyDescent="0.15">
      <c r="A29" s="11" t="s">
        <v>28</v>
      </c>
      <c r="B29" s="46">
        <v>286</v>
      </c>
      <c r="C29" s="47">
        <v>5</v>
      </c>
      <c r="D29" s="23"/>
      <c r="E29" s="48">
        <v>21378</v>
      </c>
    </row>
    <row r="30" spans="1:5" x14ac:dyDescent="0.15">
      <c r="A30" s="11" t="s">
        <v>29</v>
      </c>
      <c r="B30" s="46">
        <v>133</v>
      </c>
      <c r="C30" s="47">
        <v>1</v>
      </c>
      <c r="D30" s="23"/>
      <c r="E30" s="48">
        <v>5377</v>
      </c>
    </row>
    <row r="31" spans="1:5" ht="12.75" thickBot="1" x14ac:dyDescent="0.2">
      <c r="A31" s="12" t="s">
        <v>30</v>
      </c>
      <c r="B31" s="49">
        <f>SUM(B27:B30)</f>
        <v>462</v>
      </c>
      <c r="C31" s="53">
        <f>SUM(C27:C30)</f>
        <v>17</v>
      </c>
      <c r="D31" s="25"/>
      <c r="E31" s="51">
        <f>+'[1]①原データ貼付(2種）'!U36</f>
        <v>43676</v>
      </c>
    </row>
    <row r="32" spans="1:5" x14ac:dyDescent="0.15">
      <c r="A32" s="10" t="s">
        <v>31</v>
      </c>
      <c r="B32" s="52">
        <v>32</v>
      </c>
      <c r="C32" s="52">
        <v>0</v>
      </c>
      <c r="D32" s="23"/>
      <c r="E32" s="48">
        <v>2334</v>
      </c>
    </row>
    <row r="33" spans="1:5" x14ac:dyDescent="0.15">
      <c r="A33" s="11" t="s">
        <v>32</v>
      </c>
      <c r="B33" s="46">
        <v>40</v>
      </c>
      <c r="C33" s="47">
        <v>3</v>
      </c>
      <c r="D33" s="23"/>
      <c r="E33" s="48">
        <v>3452</v>
      </c>
    </row>
    <row r="34" spans="1:5" x14ac:dyDescent="0.15">
      <c r="A34" s="11" t="s">
        <v>33</v>
      </c>
      <c r="B34" s="46">
        <v>16</v>
      </c>
      <c r="C34" s="47">
        <v>4</v>
      </c>
      <c r="D34" s="23"/>
      <c r="E34" s="48">
        <v>1225</v>
      </c>
    </row>
    <row r="35" spans="1:5" x14ac:dyDescent="0.15">
      <c r="A35" s="11" t="s">
        <v>34</v>
      </c>
      <c r="B35" s="46">
        <v>78</v>
      </c>
      <c r="C35" s="47">
        <v>6</v>
      </c>
      <c r="D35" s="23"/>
      <c r="E35" s="48">
        <v>11205</v>
      </c>
    </row>
    <row r="36" spans="1:5" x14ac:dyDescent="0.15">
      <c r="A36" s="11" t="s">
        <v>35</v>
      </c>
      <c r="B36" s="46">
        <v>39</v>
      </c>
      <c r="C36" s="47">
        <v>0</v>
      </c>
      <c r="D36" s="23"/>
      <c r="E36" s="48">
        <v>3074</v>
      </c>
    </row>
    <row r="37" spans="1:5" x14ac:dyDescent="0.15">
      <c r="A37" s="11" t="s">
        <v>36</v>
      </c>
      <c r="B37" s="46">
        <v>7</v>
      </c>
      <c r="C37" s="47">
        <v>0</v>
      </c>
      <c r="D37" s="23"/>
      <c r="E37" s="48">
        <v>566</v>
      </c>
    </row>
    <row r="38" spans="1:5" ht="12.75" thickBot="1" x14ac:dyDescent="0.2">
      <c r="A38" s="12" t="s">
        <v>37</v>
      </c>
      <c r="B38" s="49">
        <f>SUM(B32:B37)</f>
        <v>212</v>
      </c>
      <c r="C38" s="50">
        <f>SUM(C32:C37)</f>
        <v>13</v>
      </c>
      <c r="D38" s="25"/>
      <c r="E38" s="51">
        <f>+'[1]①原データ貼付(2種）'!U43</f>
        <v>21755</v>
      </c>
    </row>
    <row r="39" spans="1:5" x14ac:dyDescent="0.15">
      <c r="A39" s="10" t="s">
        <v>38</v>
      </c>
      <c r="B39" s="52">
        <v>12</v>
      </c>
      <c r="C39" s="44">
        <v>0</v>
      </c>
      <c r="D39" s="23"/>
      <c r="E39" s="48">
        <v>6190</v>
      </c>
    </row>
    <row r="40" spans="1:5" x14ac:dyDescent="0.15">
      <c r="A40" s="11" t="s">
        <v>39</v>
      </c>
      <c r="B40" s="46">
        <v>68</v>
      </c>
      <c r="C40" s="47">
        <v>0</v>
      </c>
      <c r="D40" s="23"/>
      <c r="E40" s="48">
        <v>7810</v>
      </c>
    </row>
    <row r="41" spans="1:5" x14ac:dyDescent="0.15">
      <c r="A41" s="11" t="s">
        <v>40</v>
      </c>
      <c r="B41" s="46">
        <v>38</v>
      </c>
      <c r="C41" s="47">
        <v>2</v>
      </c>
      <c r="D41" s="23"/>
      <c r="E41" s="48">
        <v>11391</v>
      </c>
    </row>
    <row r="42" spans="1:5" x14ac:dyDescent="0.15">
      <c r="A42" s="11" t="s">
        <v>41</v>
      </c>
      <c r="B42" s="46">
        <v>10</v>
      </c>
      <c r="C42" s="47">
        <v>0</v>
      </c>
      <c r="D42" s="23"/>
      <c r="E42" s="48">
        <v>6923</v>
      </c>
    </row>
    <row r="43" spans="1:5" x14ac:dyDescent="0.15">
      <c r="A43" s="11" t="s">
        <v>42</v>
      </c>
      <c r="B43" s="46">
        <v>11</v>
      </c>
      <c r="C43" s="47">
        <v>0</v>
      </c>
      <c r="D43" s="23"/>
      <c r="E43" s="48">
        <v>2291</v>
      </c>
    </row>
    <row r="44" spans="1:5" ht="12.75" thickBot="1" x14ac:dyDescent="0.2">
      <c r="A44" s="12" t="s">
        <v>43</v>
      </c>
      <c r="B44" s="49">
        <f>SUM(B39:B43)</f>
        <v>139</v>
      </c>
      <c r="C44" s="50">
        <f>SUM(C39:C43)</f>
        <v>2</v>
      </c>
      <c r="D44" s="25"/>
      <c r="E44" s="51">
        <f>+'[1]①原データ貼付(2種）'!U49</f>
        <v>34560</v>
      </c>
    </row>
    <row r="45" spans="1:5" x14ac:dyDescent="0.15">
      <c r="A45" s="10" t="s">
        <v>44</v>
      </c>
      <c r="B45" s="52">
        <v>48</v>
      </c>
      <c r="C45" s="44">
        <v>3</v>
      </c>
      <c r="D45" s="23"/>
      <c r="E45" s="48">
        <v>4005</v>
      </c>
    </row>
    <row r="46" spans="1:5" x14ac:dyDescent="0.15">
      <c r="A46" s="11" t="s">
        <v>45</v>
      </c>
      <c r="B46" s="46">
        <v>86</v>
      </c>
      <c r="C46" s="47">
        <v>0</v>
      </c>
      <c r="D46" s="23"/>
      <c r="E46" s="48">
        <v>4141</v>
      </c>
    </row>
    <row r="47" spans="1:5" x14ac:dyDescent="0.15">
      <c r="A47" s="11" t="s">
        <v>46</v>
      </c>
      <c r="B47" s="46">
        <v>10</v>
      </c>
      <c r="C47" s="47">
        <v>0</v>
      </c>
      <c r="D47" s="23"/>
      <c r="E47" s="48">
        <v>4199</v>
      </c>
    </row>
    <row r="48" spans="1:5" x14ac:dyDescent="0.15">
      <c r="A48" s="11" t="s">
        <v>47</v>
      </c>
      <c r="B48" s="46">
        <v>15</v>
      </c>
      <c r="C48" s="47">
        <v>0</v>
      </c>
      <c r="D48" s="23"/>
      <c r="E48" s="48">
        <v>2923</v>
      </c>
    </row>
    <row r="49" spans="1:5" ht="12.75" thickBot="1" x14ac:dyDescent="0.2">
      <c r="A49" s="12" t="s">
        <v>48</v>
      </c>
      <c r="B49" s="49">
        <f>SUM(B45:B48)</f>
        <v>159</v>
      </c>
      <c r="C49" s="50">
        <f>SUM(C45:C48)</f>
        <v>3</v>
      </c>
      <c r="D49" s="25"/>
      <c r="E49" s="51">
        <f>+'[1]①原データ貼付(2種）'!U54</f>
        <v>15239</v>
      </c>
    </row>
    <row r="50" spans="1:5" x14ac:dyDescent="0.15">
      <c r="A50" s="10" t="s">
        <v>49</v>
      </c>
      <c r="B50" s="52">
        <v>10</v>
      </c>
      <c r="C50" s="44">
        <v>2</v>
      </c>
      <c r="D50" s="23"/>
      <c r="E50" s="48">
        <v>10104</v>
      </c>
    </row>
    <row r="51" spans="1:5" x14ac:dyDescent="0.15">
      <c r="A51" s="11" t="s">
        <v>50</v>
      </c>
      <c r="B51" s="46">
        <v>19</v>
      </c>
      <c r="C51" s="47">
        <v>1</v>
      </c>
      <c r="D51" s="23"/>
      <c r="E51" s="48">
        <v>2132</v>
      </c>
    </row>
    <row r="52" spans="1:5" x14ac:dyDescent="0.15">
      <c r="A52" s="11" t="s">
        <v>51</v>
      </c>
      <c r="B52" s="46">
        <v>16</v>
      </c>
      <c r="C52" s="47">
        <v>4</v>
      </c>
      <c r="D52" s="23"/>
      <c r="E52" s="48">
        <v>6898</v>
      </c>
    </row>
    <row r="53" spans="1:5" x14ac:dyDescent="0.15">
      <c r="A53" s="11" t="s">
        <v>52</v>
      </c>
      <c r="B53" s="46">
        <v>132</v>
      </c>
      <c r="C53" s="47">
        <v>5</v>
      </c>
      <c r="D53" s="23"/>
      <c r="E53" s="48">
        <v>32128</v>
      </c>
    </row>
    <row r="54" spans="1:5" x14ac:dyDescent="0.15">
      <c r="A54" s="11" t="s">
        <v>53</v>
      </c>
      <c r="B54" s="46">
        <v>6</v>
      </c>
      <c r="C54" s="47">
        <v>0</v>
      </c>
      <c r="D54" s="23"/>
      <c r="E54" s="48">
        <v>9856</v>
      </c>
    </row>
    <row r="55" spans="1:5" x14ac:dyDescent="0.15">
      <c r="A55" s="11" t="s">
        <v>54</v>
      </c>
      <c r="B55" s="46">
        <v>112</v>
      </c>
      <c r="C55" s="47">
        <v>1</v>
      </c>
      <c r="D55" s="23"/>
      <c r="E55" s="48">
        <v>11150</v>
      </c>
    </row>
    <row r="56" spans="1:5" x14ac:dyDescent="0.15">
      <c r="A56" s="11" t="s">
        <v>55</v>
      </c>
      <c r="B56" s="46">
        <v>83</v>
      </c>
      <c r="C56" s="47">
        <v>0</v>
      </c>
      <c r="D56" s="23"/>
      <c r="E56" s="48">
        <v>11533</v>
      </c>
    </row>
    <row r="57" spans="1:5" ht="12.75" thickBot="1" x14ac:dyDescent="0.2">
      <c r="A57" s="12" t="s">
        <v>56</v>
      </c>
      <c r="B57" s="54">
        <f>SUM(B50:B56)</f>
        <v>378</v>
      </c>
      <c r="C57" s="55">
        <f>SUM(C50:C56)</f>
        <v>13</v>
      </c>
      <c r="D57" s="25"/>
      <c r="E57" s="56">
        <f>+'[1]①原データ貼付(2種）'!U62</f>
        <v>83468</v>
      </c>
    </row>
    <row r="58" spans="1:5" ht="12.75" thickBot="1" x14ac:dyDescent="0.2">
      <c r="A58" s="13" t="s">
        <v>57</v>
      </c>
      <c r="B58" s="57">
        <v>45</v>
      </c>
      <c r="C58" s="58">
        <v>0</v>
      </c>
      <c r="D58" s="24"/>
      <c r="E58" s="59">
        <v>3529</v>
      </c>
    </row>
    <row r="59" spans="1:5" ht="13.5" thickTop="1" thickBot="1" x14ac:dyDescent="0.2">
      <c r="A59" s="14" t="s">
        <v>58</v>
      </c>
      <c r="B59" s="60">
        <f>B11+B21+B26+B31+B38+B44+B49+B57+B58</f>
        <v>3218</v>
      </c>
      <c r="C59" s="61">
        <f>C11+C21+C26+C31+C38+C44+C49+C57+C58</f>
        <v>282</v>
      </c>
      <c r="D59" s="26"/>
      <c r="E59" s="17">
        <f>E11+E21+E26+E31+E38+E44+E49+E57+E58</f>
        <v>427882</v>
      </c>
    </row>
  </sheetData>
  <phoneticPr fontId="9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tabSelected="1" zoomScale="80" zoomScaleNormal="80" workbookViewId="0">
      <pane ySplit="4" topLeftCell="A5" activePane="bottomLeft" state="frozen"/>
      <selection activeCell="E4" sqref="E4"/>
      <selection pane="bottomLeft" activeCell="H10" sqref="H10"/>
    </sheetView>
  </sheetViews>
  <sheetFormatPr defaultRowHeight="12" x14ac:dyDescent="0.15"/>
  <cols>
    <col min="1" max="2" width="17.625" style="3" customWidth="1"/>
    <col min="3" max="3" width="17.125" style="3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3" t="s">
        <v>112</v>
      </c>
      <c r="B1" s="5"/>
      <c r="C1" s="2"/>
      <c r="D1" s="27"/>
    </row>
    <row r="2" spans="1:5" x14ac:dyDescent="0.15">
      <c r="A2" s="4"/>
      <c r="B2" s="5"/>
      <c r="C2" s="2"/>
      <c r="D2" s="27"/>
    </row>
    <row r="3" spans="1:5" ht="12.75" thickBot="1" x14ac:dyDescent="0.2">
      <c r="A3" s="4"/>
      <c r="B3" s="5"/>
      <c r="C3" s="5" t="s">
        <v>111</v>
      </c>
      <c r="D3" s="28"/>
      <c r="E3" s="3" t="s">
        <v>76</v>
      </c>
    </row>
    <row r="4" spans="1:5" ht="24.75" thickBot="1" x14ac:dyDescent="0.2">
      <c r="A4" s="8" t="s">
        <v>114</v>
      </c>
      <c r="B4" s="42" t="s">
        <v>115</v>
      </c>
      <c r="C4" s="18" t="s">
        <v>116</v>
      </c>
      <c r="D4" s="22"/>
      <c r="E4" s="7" t="s">
        <v>110</v>
      </c>
    </row>
    <row r="5" spans="1:5" x14ac:dyDescent="0.15">
      <c r="A5" s="10" t="s">
        <v>4</v>
      </c>
      <c r="B5" s="43">
        <v>16</v>
      </c>
      <c r="C5" s="44">
        <v>5</v>
      </c>
      <c r="D5" s="23"/>
      <c r="E5" s="45">
        <v>8227</v>
      </c>
    </row>
    <row r="6" spans="1:5" x14ac:dyDescent="0.15">
      <c r="A6" s="11" t="s">
        <v>5</v>
      </c>
      <c r="B6" s="46">
        <v>34</v>
      </c>
      <c r="C6" s="47">
        <v>0</v>
      </c>
      <c r="D6" s="23"/>
      <c r="E6" s="48">
        <v>28860</v>
      </c>
    </row>
    <row r="7" spans="1:5" x14ac:dyDescent="0.15">
      <c r="A7" s="11" t="s">
        <v>6</v>
      </c>
      <c r="B7" s="46">
        <v>82</v>
      </c>
      <c r="C7" s="47">
        <v>11</v>
      </c>
      <c r="D7" s="23"/>
      <c r="E7" s="48">
        <v>14858</v>
      </c>
    </row>
    <row r="8" spans="1:5" x14ac:dyDescent="0.15">
      <c r="A8" s="11" t="s">
        <v>7</v>
      </c>
      <c r="B8" s="46">
        <v>16</v>
      </c>
      <c r="C8" s="47">
        <v>0</v>
      </c>
      <c r="D8" s="23"/>
      <c r="E8" s="48">
        <v>3598</v>
      </c>
    </row>
    <row r="9" spans="1:5" x14ac:dyDescent="0.15">
      <c r="A9" s="11" t="s">
        <v>8</v>
      </c>
      <c r="B9" s="46">
        <v>51</v>
      </c>
      <c r="C9" s="47">
        <v>23</v>
      </c>
      <c r="D9" s="23"/>
      <c r="E9" s="48">
        <v>9347</v>
      </c>
    </row>
    <row r="10" spans="1:5" x14ac:dyDescent="0.15">
      <c r="A10" s="11" t="s">
        <v>9</v>
      </c>
      <c r="B10" s="46">
        <v>66</v>
      </c>
      <c r="C10" s="47">
        <v>25</v>
      </c>
      <c r="D10" s="23"/>
      <c r="E10" s="48">
        <v>10216</v>
      </c>
    </row>
    <row r="11" spans="1:5" ht="12.75" thickBot="1" x14ac:dyDescent="0.2">
      <c r="A11" s="12" t="s">
        <v>10</v>
      </c>
      <c r="B11" s="49">
        <f>SUM(B5:B10)</f>
        <v>265</v>
      </c>
      <c r="C11" s="50">
        <f>SUM(C5:C10)</f>
        <v>64</v>
      </c>
      <c r="D11" s="25"/>
      <c r="E11" s="51">
        <f>+'[1]①原データ貼付(2種）'!U16</f>
        <v>75106</v>
      </c>
    </row>
    <row r="12" spans="1:5" x14ac:dyDescent="0.15">
      <c r="A12" s="10" t="s">
        <v>11</v>
      </c>
      <c r="B12" s="52">
        <v>329</v>
      </c>
      <c r="C12" s="44">
        <v>123</v>
      </c>
      <c r="D12" s="23"/>
      <c r="E12" s="48">
        <v>19075</v>
      </c>
    </row>
    <row r="13" spans="1:5" x14ac:dyDescent="0.15">
      <c r="A13" s="11" t="s">
        <v>12</v>
      </c>
      <c r="B13" s="46">
        <v>319</v>
      </c>
      <c r="C13" s="47">
        <v>2</v>
      </c>
      <c r="D13" s="23"/>
      <c r="E13" s="48">
        <v>40878</v>
      </c>
    </row>
    <row r="14" spans="1:5" x14ac:dyDescent="0.15">
      <c r="A14" s="11" t="s">
        <v>13</v>
      </c>
      <c r="B14" s="46">
        <v>125</v>
      </c>
      <c r="C14" s="47">
        <v>5</v>
      </c>
      <c r="D14" s="23"/>
      <c r="E14" s="48">
        <v>26672</v>
      </c>
    </row>
    <row r="15" spans="1:5" x14ac:dyDescent="0.15">
      <c r="A15" s="11" t="s">
        <v>14</v>
      </c>
      <c r="B15" s="46">
        <v>25</v>
      </c>
      <c r="C15" s="47">
        <v>20</v>
      </c>
      <c r="D15" s="23"/>
      <c r="E15" s="48">
        <v>7480</v>
      </c>
    </row>
    <row r="16" spans="1:5" x14ac:dyDescent="0.15">
      <c r="A16" s="11" t="s">
        <v>15</v>
      </c>
      <c r="B16" s="46">
        <v>251</v>
      </c>
      <c r="C16" s="47">
        <v>39</v>
      </c>
      <c r="D16" s="23"/>
      <c r="E16" s="48">
        <v>25292</v>
      </c>
    </row>
    <row r="17" spans="1:5" x14ac:dyDescent="0.15">
      <c r="A17" s="11" t="s">
        <v>16</v>
      </c>
      <c r="B17" s="46">
        <v>6</v>
      </c>
      <c r="C17" s="47">
        <v>0</v>
      </c>
      <c r="D17" s="23"/>
      <c r="E17" s="48">
        <v>1277</v>
      </c>
    </row>
    <row r="18" spans="1:5" x14ac:dyDescent="0.15">
      <c r="A18" s="11" t="s">
        <v>17</v>
      </c>
      <c r="B18" s="46">
        <v>36</v>
      </c>
      <c r="C18" s="47">
        <v>0</v>
      </c>
      <c r="D18" s="23"/>
      <c r="E18" s="48">
        <v>5223</v>
      </c>
    </row>
    <row r="19" spans="1:5" x14ac:dyDescent="0.15">
      <c r="A19" s="11" t="s">
        <v>18</v>
      </c>
      <c r="B19" s="46">
        <v>5</v>
      </c>
      <c r="C19" s="47">
        <v>0</v>
      </c>
      <c r="D19" s="23"/>
      <c r="E19" s="48">
        <v>2628</v>
      </c>
    </row>
    <row r="20" spans="1:5" x14ac:dyDescent="0.15">
      <c r="A20" s="11" t="s">
        <v>19</v>
      </c>
      <c r="B20" s="46">
        <v>122</v>
      </c>
      <c r="C20" s="47">
        <v>9</v>
      </c>
      <c r="D20" s="23"/>
      <c r="E20" s="48">
        <v>10925</v>
      </c>
    </row>
    <row r="21" spans="1:5" ht="12.75" thickBot="1" x14ac:dyDescent="0.2">
      <c r="A21" s="12" t="s">
        <v>20</v>
      </c>
      <c r="B21" s="49">
        <f>SUM(B12:B20)</f>
        <v>1218</v>
      </c>
      <c r="C21" s="49">
        <f>SUM(C12:C20)</f>
        <v>198</v>
      </c>
      <c r="D21" s="25"/>
      <c r="E21" s="51">
        <f>+'[1]①原データ貼付(2種）'!U26</f>
        <v>139450</v>
      </c>
    </row>
    <row r="22" spans="1:5" x14ac:dyDescent="0.15">
      <c r="A22" s="10" t="s">
        <v>21</v>
      </c>
      <c r="B22" s="52">
        <v>46</v>
      </c>
      <c r="C22" s="44">
        <v>14</v>
      </c>
      <c r="D22" s="23"/>
      <c r="E22" s="48">
        <v>5902</v>
      </c>
    </row>
    <row r="23" spans="1:5" x14ac:dyDescent="0.15">
      <c r="A23" s="11" t="s">
        <v>22</v>
      </c>
      <c r="B23" s="46">
        <v>27</v>
      </c>
      <c r="C23" s="47">
        <v>21</v>
      </c>
      <c r="D23" s="23"/>
      <c r="E23" s="48">
        <v>1678</v>
      </c>
    </row>
    <row r="24" spans="1:5" x14ac:dyDescent="0.15">
      <c r="A24" s="11" t="s">
        <v>23</v>
      </c>
      <c r="B24" s="46">
        <v>12</v>
      </c>
      <c r="C24" s="47">
        <v>0</v>
      </c>
      <c r="D24" s="23"/>
      <c r="E24" s="48">
        <v>2659</v>
      </c>
    </row>
    <row r="25" spans="1:5" x14ac:dyDescent="0.15">
      <c r="A25" s="11" t="s">
        <v>24</v>
      </c>
      <c r="B25" s="46" t="s">
        <v>77</v>
      </c>
      <c r="C25" s="47" t="s">
        <v>77</v>
      </c>
      <c r="D25" s="23"/>
      <c r="E25" s="48">
        <v>860</v>
      </c>
    </row>
    <row r="26" spans="1:5" ht="12.75" thickBot="1" x14ac:dyDescent="0.2">
      <c r="A26" s="12" t="s">
        <v>25</v>
      </c>
      <c r="B26" s="49">
        <f>SUM(B22:B25)</f>
        <v>85</v>
      </c>
      <c r="C26" s="50">
        <f>SUM(C22:C25)</f>
        <v>35</v>
      </c>
      <c r="D26" s="25"/>
      <c r="E26" s="51">
        <f>+'[1]①原データ貼付(2種）'!U31</f>
        <v>11099</v>
      </c>
    </row>
    <row r="27" spans="1:5" x14ac:dyDescent="0.15">
      <c r="A27" s="10" t="s">
        <v>26</v>
      </c>
      <c r="B27" s="52">
        <v>34</v>
      </c>
      <c r="C27" s="44">
        <v>9</v>
      </c>
      <c r="D27" s="23"/>
      <c r="E27" s="48">
        <v>12261</v>
      </c>
    </row>
    <row r="28" spans="1:5" x14ac:dyDescent="0.15">
      <c r="A28" s="11" t="s">
        <v>27</v>
      </c>
      <c r="B28" s="46">
        <v>20</v>
      </c>
      <c r="C28" s="47">
        <v>1</v>
      </c>
      <c r="D28" s="23"/>
      <c r="E28" s="48">
        <v>4766</v>
      </c>
    </row>
    <row r="29" spans="1:5" x14ac:dyDescent="0.15">
      <c r="A29" s="11" t="s">
        <v>28</v>
      </c>
      <c r="B29" s="46">
        <v>391</v>
      </c>
      <c r="C29" s="47">
        <v>6</v>
      </c>
      <c r="D29" s="23"/>
      <c r="E29" s="48">
        <v>21295</v>
      </c>
    </row>
    <row r="30" spans="1:5" x14ac:dyDescent="0.15">
      <c r="A30" s="11" t="s">
        <v>29</v>
      </c>
      <c r="B30" s="46">
        <v>133</v>
      </c>
      <c r="C30" s="47">
        <v>5</v>
      </c>
      <c r="D30" s="23"/>
      <c r="E30" s="48">
        <v>5354</v>
      </c>
    </row>
    <row r="31" spans="1:5" ht="12.75" thickBot="1" x14ac:dyDescent="0.2">
      <c r="A31" s="12" t="s">
        <v>30</v>
      </c>
      <c r="B31" s="49">
        <f>SUM(B27:B30)</f>
        <v>578</v>
      </c>
      <c r="C31" s="53">
        <f>SUM(C27:C30)</f>
        <v>21</v>
      </c>
      <c r="D31" s="25"/>
      <c r="E31" s="51">
        <f>+'[1]①原データ貼付(2種）'!U36</f>
        <v>43676</v>
      </c>
    </row>
    <row r="32" spans="1:5" x14ac:dyDescent="0.15">
      <c r="A32" s="10" t="s">
        <v>31</v>
      </c>
      <c r="B32" s="52">
        <v>18</v>
      </c>
      <c r="C32" s="52">
        <v>0</v>
      </c>
      <c r="D32" s="23"/>
      <c r="E32" s="48">
        <v>2332</v>
      </c>
    </row>
    <row r="33" spans="1:5" x14ac:dyDescent="0.15">
      <c r="A33" s="11" t="s">
        <v>32</v>
      </c>
      <c r="B33" s="46">
        <v>48</v>
      </c>
      <c r="C33" s="47">
        <v>6</v>
      </c>
      <c r="D33" s="23"/>
      <c r="E33" s="48">
        <v>3468</v>
      </c>
    </row>
    <row r="34" spans="1:5" x14ac:dyDescent="0.15">
      <c r="A34" s="11" t="s">
        <v>33</v>
      </c>
      <c r="B34" s="46">
        <v>15</v>
      </c>
      <c r="C34" s="47">
        <v>5</v>
      </c>
      <c r="D34" s="23"/>
      <c r="E34" s="48">
        <v>1217</v>
      </c>
    </row>
    <row r="35" spans="1:5" x14ac:dyDescent="0.15">
      <c r="A35" s="11" t="s">
        <v>34</v>
      </c>
      <c r="B35" s="46">
        <v>73</v>
      </c>
      <c r="C35" s="47">
        <v>1</v>
      </c>
      <c r="D35" s="23"/>
      <c r="E35" s="48">
        <v>11119</v>
      </c>
    </row>
    <row r="36" spans="1:5" x14ac:dyDescent="0.15">
      <c r="A36" s="11" t="s">
        <v>35</v>
      </c>
      <c r="B36" s="46">
        <v>40</v>
      </c>
      <c r="C36" s="47">
        <v>0</v>
      </c>
      <c r="D36" s="23"/>
      <c r="E36" s="48">
        <v>3054</v>
      </c>
    </row>
    <row r="37" spans="1:5" x14ac:dyDescent="0.15">
      <c r="A37" s="11" t="s">
        <v>36</v>
      </c>
      <c r="B37" s="46">
        <v>4</v>
      </c>
      <c r="C37" s="47">
        <v>0</v>
      </c>
      <c r="D37" s="23"/>
      <c r="E37" s="48">
        <v>565</v>
      </c>
    </row>
    <row r="38" spans="1:5" ht="12.75" thickBot="1" x14ac:dyDescent="0.2">
      <c r="A38" s="12" t="s">
        <v>37</v>
      </c>
      <c r="B38" s="49">
        <f>SUM(B32:B37)</f>
        <v>198</v>
      </c>
      <c r="C38" s="50">
        <f>SUM(C32:C37)</f>
        <v>12</v>
      </c>
      <c r="D38" s="25"/>
      <c r="E38" s="51">
        <f>+'[1]①原データ貼付(2種）'!U43</f>
        <v>21755</v>
      </c>
    </row>
    <row r="39" spans="1:5" x14ac:dyDescent="0.15">
      <c r="A39" s="10" t="s">
        <v>38</v>
      </c>
      <c r="B39" s="52">
        <v>20</v>
      </c>
      <c r="C39" s="44">
        <v>0</v>
      </c>
      <c r="D39" s="23"/>
      <c r="E39" s="48">
        <v>6170</v>
      </c>
    </row>
    <row r="40" spans="1:5" x14ac:dyDescent="0.15">
      <c r="A40" s="11" t="s">
        <v>39</v>
      </c>
      <c r="B40" s="46">
        <v>113</v>
      </c>
      <c r="C40" s="47">
        <v>4</v>
      </c>
      <c r="D40" s="23"/>
      <c r="E40" s="48">
        <v>7845</v>
      </c>
    </row>
    <row r="41" spans="1:5" x14ac:dyDescent="0.15">
      <c r="A41" s="11" t="s">
        <v>40</v>
      </c>
      <c r="B41" s="46">
        <v>71</v>
      </c>
      <c r="C41" s="47">
        <v>0</v>
      </c>
      <c r="D41" s="23"/>
      <c r="E41" s="48">
        <v>11373</v>
      </c>
    </row>
    <row r="42" spans="1:5" x14ac:dyDescent="0.15">
      <c r="A42" s="11" t="s">
        <v>41</v>
      </c>
      <c r="B42" s="46">
        <v>22</v>
      </c>
      <c r="C42" s="47">
        <v>0</v>
      </c>
      <c r="D42" s="23"/>
      <c r="E42" s="48">
        <v>6878</v>
      </c>
    </row>
    <row r="43" spans="1:5" x14ac:dyDescent="0.15">
      <c r="A43" s="11" t="s">
        <v>42</v>
      </c>
      <c r="B43" s="46">
        <v>31</v>
      </c>
      <c r="C43" s="47">
        <v>2</v>
      </c>
      <c r="D43" s="23"/>
      <c r="E43" s="48">
        <v>2294</v>
      </c>
    </row>
    <row r="44" spans="1:5" ht="12.75" thickBot="1" x14ac:dyDescent="0.2">
      <c r="A44" s="12" t="s">
        <v>43</v>
      </c>
      <c r="B44" s="49">
        <f>SUM(B39:B43)</f>
        <v>257</v>
      </c>
      <c r="C44" s="50">
        <f>SUM(C39:C43)</f>
        <v>6</v>
      </c>
      <c r="D44" s="25"/>
      <c r="E44" s="51">
        <f>+'[1]①原データ貼付(2種）'!U49</f>
        <v>34560</v>
      </c>
    </row>
    <row r="45" spans="1:5" x14ac:dyDescent="0.15">
      <c r="A45" s="10" t="s">
        <v>44</v>
      </c>
      <c r="B45" s="52">
        <v>30</v>
      </c>
      <c r="C45" s="44">
        <v>2</v>
      </c>
      <c r="D45" s="23"/>
      <c r="E45" s="48">
        <v>4008</v>
      </c>
    </row>
    <row r="46" spans="1:5" x14ac:dyDescent="0.15">
      <c r="A46" s="11" t="s">
        <v>45</v>
      </c>
      <c r="B46" s="46">
        <v>53</v>
      </c>
      <c r="C46" s="47">
        <v>0</v>
      </c>
      <c r="D46" s="23"/>
      <c r="E46" s="48">
        <v>4126</v>
      </c>
    </row>
    <row r="47" spans="1:5" x14ac:dyDescent="0.15">
      <c r="A47" s="11" t="s">
        <v>46</v>
      </c>
      <c r="B47" s="46">
        <v>39</v>
      </c>
      <c r="C47" s="47">
        <v>0</v>
      </c>
      <c r="D47" s="23"/>
      <c r="E47" s="48">
        <v>4187</v>
      </c>
    </row>
    <row r="48" spans="1:5" x14ac:dyDescent="0.15">
      <c r="A48" s="11" t="s">
        <v>47</v>
      </c>
      <c r="B48" s="46">
        <v>5</v>
      </c>
      <c r="C48" s="47">
        <v>0</v>
      </c>
      <c r="D48" s="23"/>
      <c r="E48" s="48">
        <v>2918</v>
      </c>
    </row>
    <row r="49" spans="1:5" ht="12.75" thickBot="1" x14ac:dyDescent="0.2">
      <c r="A49" s="12" t="s">
        <v>48</v>
      </c>
      <c r="B49" s="49">
        <f>SUM(B45:B48)</f>
        <v>127</v>
      </c>
      <c r="C49" s="50">
        <f>SUM(C45:C48)</f>
        <v>2</v>
      </c>
      <c r="D49" s="25"/>
      <c r="E49" s="51">
        <f>+'[1]①原データ貼付(2種）'!U54</f>
        <v>15239</v>
      </c>
    </row>
    <row r="50" spans="1:5" x14ac:dyDescent="0.15">
      <c r="A50" s="10" t="s">
        <v>49</v>
      </c>
      <c r="B50" s="52">
        <v>44</v>
      </c>
      <c r="C50" s="44">
        <v>2</v>
      </c>
      <c r="D50" s="23"/>
      <c r="E50" s="48">
        <v>10046</v>
      </c>
    </row>
    <row r="51" spans="1:5" x14ac:dyDescent="0.15">
      <c r="A51" s="11" t="s">
        <v>50</v>
      </c>
      <c r="B51" s="46">
        <v>18</v>
      </c>
      <c r="C51" s="47">
        <v>3</v>
      </c>
      <c r="D51" s="23"/>
      <c r="E51" s="48">
        <v>2113</v>
      </c>
    </row>
    <row r="52" spans="1:5" x14ac:dyDescent="0.15">
      <c r="A52" s="11" t="s">
        <v>51</v>
      </c>
      <c r="B52" s="46">
        <v>30</v>
      </c>
      <c r="C52" s="47">
        <v>5</v>
      </c>
      <c r="D52" s="23"/>
      <c r="E52" s="48">
        <v>6853</v>
      </c>
    </row>
    <row r="53" spans="1:5" x14ac:dyDescent="0.15">
      <c r="A53" s="11" t="s">
        <v>52</v>
      </c>
      <c r="B53" s="46">
        <v>179</v>
      </c>
      <c r="C53" s="47">
        <v>10</v>
      </c>
      <c r="D53" s="23"/>
      <c r="E53" s="48">
        <v>32110</v>
      </c>
    </row>
    <row r="54" spans="1:5" x14ac:dyDescent="0.15">
      <c r="A54" s="11" t="s">
        <v>53</v>
      </c>
      <c r="B54" s="46">
        <v>20</v>
      </c>
      <c r="C54" s="47">
        <v>0</v>
      </c>
      <c r="D54" s="23"/>
      <c r="E54" s="48">
        <v>9713</v>
      </c>
    </row>
    <row r="55" spans="1:5" x14ac:dyDescent="0.15">
      <c r="A55" s="11" t="s">
        <v>54</v>
      </c>
      <c r="B55" s="46">
        <v>47</v>
      </c>
      <c r="C55" s="47">
        <v>0</v>
      </c>
      <c r="D55" s="23"/>
      <c r="E55" s="48">
        <v>11156</v>
      </c>
    </row>
    <row r="56" spans="1:5" x14ac:dyDescent="0.15">
      <c r="A56" s="11" t="s">
        <v>55</v>
      </c>
      <c r="B56" s="46">
        <v>57</v>
      </c>
      <c r="C56" s="47">
        <v>0</v>
      </c>
      <c r="D56" s="23"/>
      <c r="E56" s="48">
        <v>11477</v>
      </c>
    </row>
    <row r="57" spans="1:5" ht="12.75" thickBot="1" x14ac:dyDescent="0.2">
      <c r="A57" s="12" t="s">
        <v>56</v>
      </c>
      <c r="B57" s="54">
        <f>SUM(B50:B56)</f>
        <v>395</v>
      </c>
      <c r="C57" s="55">
        <f>SUM(C50:C56)</f>
        <v>20</v>
      </c>
      <c r="D57" s="25"/>
      <c r="E57" s="56">
        <f>+'[1]①原データ貼付(2種）'!U62</f>
        <v>83468</v>
      </c>
    </row>
    <row r="58" spans="1:5" ht="12.75" thickBot="1" x14ac:dyDescent="0.2">
      <c r="A58" s="13" t="s">
        <v>57</v>
      </c>
      <c r="B58" s="57">
        <v>50</v>
      </c>
      <c r="C58" s="58">
        <v>0</v>
      </c>
      <c r="D58" s="24"/>
      <c r="E58" s="59">
        <v>3564</v>
      </c>
    </row>
    <row r="59" spans="1:5" ht="13.5" thickTop="1" thickBot="1" x14ac:dyDescent="0.2">
      <c r="A59" s="14" t="s">
        <v>58</v>
      </c>
      <c r="B59" s="60">
        <f>B11+B21+B26+B31+B38+B44+B49+B57+B58</f>
        <v>3173</v>
      </c>
      <c r="C59" s="61">
        <f>C11+C21+C26+C31+C38+C44+C49+C57+C58</f>
        <v>358</v>
      </c>
      <c r="D59" s="26"/>
      <c r="E59" s="17">
        <f>E11+E21+E26+E31+E38+E44+E49+E57+E58</f>
        <v>427917</v>
      </c>
    </row>
  </sheetData>
  <phoneticPr fontId="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zoomScaleNormal="100" workbookViewId="0">
      <pane ySplit="4" topLeftCell="A5" activePane="bottomLeft" state="frozen"/>
      <selection activeCell="E4" sqref="E4"/>
      <selection pane="bottomLeft" activeCell="G19" sqref="G19"/>
    </sheetView>
  </sheetViews>
  <sheetFormatPr defaultRowHeight="12" x14ac:dyDescent="0.15"/>
  <cols>
    <col min="1" max="2" width="17.625" style="3" customWidth="1"/>
    <col min="3" max="3" width="17.125" style="3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1" t="s">
        <v>62</v>
      </c>
      <c r="B1" s="2"/>
      <c r="C1" s="2"/>
      <c r="D1" s="27"/>
    </row>
    <row r="2" spans="1:5" x14ac:dyDescent="0.15">
      <c r="A2" s="4"/>
      <c r="B2" s="2"/>
      <c r="C2" s="2"/>
      <c r="D2" s="27"/>
    </row>
    <row r="3" spans="1:5" ht="12.75" thickBot="1" x14ac:dyDescent="0.2">
      <c r="A3" s="4"/>
      <c r="B3" s="2"/>
      <c r="C3" s="5" t="s">
        <v>63</v>
      </c>
      <c r="D3" s="28"/>
      <c r="E3" s="3" t="s">
        <v>1</v>
      </c>
    </row>
    <row r="4" spans="1:5" ht="24.75" thickBot="1" x14ac:dyDescent="0.2">
      <c r="A4" s="8" t="s">
        <v>3</v>
      </c>
      <c r="B4" s="6" t="s">
        <v>0</v>
      </c>
      <c r="C4" s="18" t="s">
        <v>2</v>
      </c>
      <c r="D4" s="22"/>
      <c r="E4" s="7" t="s">
        <v>64</v>
      </c>
    </row>
    <row r="5" spans="1:5" x14ac:dyDescent="0.15">
      <c r="A5" s="10" t="s">
        <v>4</v>
      </c>
      <c r="B5" s="30">
        <v>42</v>
      </c>
      <c r="C5" s="31">
        <v>8</v>
      </c>
      <c r="D5" s="23"/>
      <c r="E5" s="36">
        <v>8144</v>
      </c>
    </row>
    <row r="6" spans="1:5" x14ac:dyDescent="0.15">
      <c r="A6" s="11" t="s">
        <v>5</v>
      </c>
      <c r="B6" s="32">
        <v>42</v>
      </c>
      <c r="C6" s="33">
        <v>0</v>
      </c>
      <c r="D6" s="23"/>
      <c r="E6" s="37">
        <v>29222</v>
      </c>
    </row>
    <row r="7" spans="1:5" x14ac:dyDescent="0.15">
      <c r="A7" s="11" t="s">
        <v>6</v>
      </c>
      <c r="B7" s="32">
        <v>77</v>
      </c>
      <c r="C7" s="33">
        <v>0</v>
      </c>
      <c r="D7" s="23"/>
      <c r="E7" s="37">
        <v>15152</v>
      </c>
    </row>
    <row r="8" spans="1:5" x14ac:dyDescent="0.15">
      <c r="A8" s="11" t="s">
        <v>7</v>
      </c>
      <c r="B8" s="32">
        <v>15</v>
      </c>
      <c r="C8" s="33">
        <v>0</v>
      </c>
      <c r="D8" s="23"/>
      <c r="E8" s="37">
        <v>3757</v>
      </c>
    </row>
    <row r="9" spans="1:5" x14ac:dyDescent="0.15">
      <c r="A9" s="11" t="s">
        <v>8</v>
      </c>
      <c r="B9" s="32">
        <v>35</v>
      </c>
      <c r="C9" s="33">
        <v>15</v>
      </c>
      <c r="D9" s="23"/>
      <c r="E9" s="37">
        <v>9504</v>
      </c>
    </row>
    <row r="10" spans="1:5" x14ac:dyDescent="0.15">
      <c r="A10" s="11" t="s">
        <v>9</v>
      </c>
      <c r="B10" s="32">
        <v>57</v>
      </c>
      <c r="C10" s="33">
        <v>16</v>
      </c>
      <c r="D10" s="23"/>
      <c r="E10" s="37">
        <v>10339</v>
      </c>
    </row>
    <row r="11" spans="1:5" ht="12.75" thickBot="1" x14ac:dyDescent="0.2">
      <c r="A11" s="12" t="s">
        <v>10</v>
      </c>
      <c r="B11" s="9">
        <f>SUM(B5:B10)</f>
        <v>268</v>
      </c>
      <c r="C11" s="19">
        <f>SUM(C5:C10)</f>
        <v>39</v>
      </c>
      <c r="D11" s="25"/>
      <c r="E11" s="38">
        <f>SUM(E5:E10)</f>
        <v>76118</v>
      </c>
    </row>
    <row r="12" spans="1:5" x14ac:dyDescent="0.15">
      <c r="A12" s="10" t="s">
        <v>11</v>
      </c>
      <c r="B12" s="30">
        <v>298</v>
      </c>
      <c r="C12" s="31">
        <v>76</v>
      </c>
      <c r="D12" s="23"/>
      <c r="E12" s="37">
        <v>19641</v>
      </c>
    </row>
    <row r="13" spans="1:5" x14ac:dyDescent="0.15">
      <c r="A13" s="11" t="s">
        <v>12</v>
      </c>
      <c r="B13" s="32">
        <v>259</v>
      </c>
      <c r="C13" s="33">
        <v>4</v>
      </c>
      <c r="D13" s="23"/>
      <c r="E13" s="37">
        <v>41090</v>
      </c>
    </row>
    <row r="14" spans="1:5" x14ac:dyDescent="0.15">
      <c r="A14" s="11" t="s">
        <v>13</v>
      </c>
      <c r="B14" s="32">
        <v>167</v>
      </c>
      <c r="C14" s="33">
        <v>3</v>
      </c>
      <c r="D14" s="23"/>
      <c r="E14" s="37">
        <v>26992</v>
      </c>
    </row>
    <row r="15" spans="1:5" x14ac:dyDescent="0.15">
      <c r="A15" s="11" t="s">
        <v>14</v>
      </c>
      <c r="B15" s="32">
        <v>73</v>
      </c>
      <c r="C15" s="33">
        <v>24</v>
      </c>
      <c r="D15" s="23"/>
      <c r="E15" s="37">
        <v>7638</v>
      </c>
    </row>
    <row r="16" spans="1:5" x14ac:dyDescent="0.15">
      <c r="A16" s="11" t="s">
        <v>15</v>
      </c>
      <c r="B16" s="32">
        <v>215</v>
      </c>
      <c r="C16" s="33">
        <v>44</v>
      </c>
      <c r="D16" s="23"/>
      <c r="E16" s="37">
        <v>25847</v>
      </c>
    </row>
    <row r="17" spans="1:5" x14ac:dyDescent="0.15">
      <c r="A17" s="11" t="s">
        <v>16</v>
      </c>
      <c r="B17" s="32">
        <v>9</v>
      </c>
      <c r="C17" s="33">
        <v>0</v>
      </c>
      <c r="D17" s="23"/>
      <c r="E17" s="37">
        <v>1260</v>
      </c>
    </row>
    <row r="18" spans="1:5" x14ac:dyDescent="0.15">
      <c r="A18" s="11" t="s">
        <v>17</v>
      </c>
      <c r="B18" s="32">
        <v>30</v>
      </c>
      <c r="C18" s="33">
        <v>0</v>
      </c>
      <c r="D18" s="23"/>
      <c r="E18" s="37">
        <v>5457</v>
      </c>
    </row>
    <row r="19" spans="1:5" x14ac:dyDescent="0.15">
      <c r="A19" s="11" t="s">
        <v>18</v>
      </c>
      <c r="B19" s="32">
        <v>6</v>
      </c>
      <c r="C19" s="33">
        <v>0</v>
      </c>
      <c r="D19" s="23"/>
      <c r="E19" s="37">
        <v>2701</v>
      </c>
    </row>
    <row r="20" spans="1:5" x14ac:dyDescent="0.15">
      <c r="A20" s="11" t="s">
        <v>19</v>
      </c>
      <c r="B20" s="32">
        <v>110</v>
      </c>
      <c r="C20" s="33">
        <v>1</v>
      </c>
      <c r="D20" s="23"/>
      <c r="E20" s="37">
        <v>11013</v>
      </c>
    </row>
    <row r="21" spans="1:5" ht="12.75" thickBot="1" x14ac:dyDescent="0.2">
      <c r="A21" s="12" t="s">
        <v>20</v>
      </c>
      <c r="B21" s="9">
        <f>SUM(B12:B20)</f>
        <v>1167</v>
      </c>
      <c r="C21" s="9">
        <f>SUM(C12:C20)</f>
        <v>152</v>
      </c>
      <c r="D21" s="25"/>
      <c r="E21" s="38">
        <f>SUM(E12:E20)</f>
        <v>141639</v>
      </c>
    </row>
    <row r="22" spans="1:5" x14ac:dyDescent="0.15">
      <c r="A22" s="10" t="s">
        <v>21</v>
      </c>
      <c r="B22" s="30">
        <v>62</v>
      </c>
      <c r="C22" s="31">
        <v>19</v>
      </c>
      <c r="D22" s="23"/>
      <c r="E22" s="37">
        <v>6152</v>
      </c>
    </row>
    <row r="23" spans="1:5" x14ac:dyDescent="0.15">
      <c r="A23" s="11" t="s">
        <v>22</v>
      </c>
      <c r="B23" s="32">
        <v>7</v>
      </c>
      <c r="C23" s="33">
        <v>6</v>
      </c>
      <c r="D23" s="23"/>
      <c r="E23" s="37">
        <v>1710</v>
      </c>
    </row>
    <row r="24" spans="1:5" x14ac:dyDescent="0.15">
      <c r="A24" s="11" t="s">
        <v>23</v>
      </c>
      <c r="B24" s="32">
        <v>0</v>
      </c>
      <c r="C24" s="33">
        <v>0</v>
      </c>
      <c r="D24" s="23"/>
      <c r="E24" s="37">
        <v>2809</v>
      </c>
    </row>
    <row r="25" spans="1:5" x14ac:dyDescent="0.15">
      <c r="A25" s="11" t="s">
        <v>24</v>
      </c>
      <c r="B25" s="32">
        <v>5</v>
      </c>
      <c r="C25" s="33">
        <v>0</v>
      </c>
      <c r="D25" s="23"/>
      <c r="E25" s="37">
        <v>871</v>
      </c>
    </row>
    <row r="26" spans="1:5" ht="12.75" thickBot="1" x14ac:dyDescent="0.2">
      <c r="A26" s="12" t="s">
        <v>25</v>
      </c>
      <c r="B26" s="9">
        <f>SUM(B22:B25)</f>
        <v>74</v>
      </c>
      <c r="C26" s="19">
        <f>SUM(C22:C25)</f>
        <v>25</v>
      </c>
      <c r="D26" s="25"/>
      <c r="E26" s="38">
        <f>SUM(E22:E25)</f>
        <v>11542</v>
      </c>
    </row>
    <row r="27" spans="1:5" x14ac:dyDescent="0.15">
      <c r="A27" s="10" t="s">
        <v>26</v>
      </c>
      <c r="B27" s="30">
        <v>94</v>
      </c>
      <c r="C27" s="31">
        <v>8</v>
      </c>
      <c r="D27" s="23"/>
      <c r="E27" s="37">
        <v>12616</v>
      </c>
    </row>
    <row r="28" spans="1:5" x14ac:dyDescent="0.15">
      <c r="A28" s="11" t="s">
        <v>27</v>
      </c>
      <c r="B28" s="32">
        <v>7</v>
      </c>
      <c r="C28" s="33">
        <v>0</v>
      </c>
      <c r="D28" s="23"/>
      <c r="E28" s="37">
        <v>4869</v>
      </c>
    </row>
    <row r="29" spans="1:5" x14ac:dyDescent="0.15">
      <c r="A29" s="11" t="s">
        <v>28</v>
      </c>
      <c r="B29" s="32">
        <v>316</v>
      </c>
      <c r="C29" s="33">
        <v>27</v>
      </c>
      <c r="D29" s="23"/>
      <c r="E29" s="37">
        <v>21730</v>
      </c>
    </row>
    <row r="30" spans="1:5" x14ac:dyDescent="0.15">
      <c r="A30" s="11" t="s">
        <v>29</v>
      </c>
      <c r="B30" s="32">
        <v>94</v>
      </c>
      <c r="C30" s="33">
        <v>6</v>
      </c>
      <c r="D30" s="23"/>
      <c r="E30" s="37">
        <v>5415</v>
      </c>
    </row>
    <row r="31" spans="1:5" ht="12.75" thickBot="1" x14ac:dyDescent="0.2">
      <c r="A31" s="12" t="s">
        <v>30</v>
      </c>
      <c r="B31" s="9">
        <f>SUM(B27:B30)</f>
        <v>511</v>
      </c>
      <c r="C31" s="41">
        <f>SUM(C27:C30)</f>
        <v>41</v>
      </c>
      <c r="D31" s="25"/>
      <c r="E31" s="38">
        <f>SUM(E27:E30)</f>
        <v>44630</v>
      </c>
    </row>
    <row r="32" spans="1:5" x14ac:dyDescent="0.15">
      <c r="A32" s="10" t="s">
        <v>31</v>
      </c>
      <c r="B32" s="30">
        <v>15</v>
      </c>
      <c r="C32" s="30">
        <v>0</v>
      </c>
      <c r="D32" s="23"/>
      <c r="E32" s="37">
        <v>2456</v>
      </c>
    </row>
    <row r="33" spans="1:5" x14ac:dyDescent="0.15">
      <c r="A33" s="11" t="s">
        <v>32</v>
      </c>
      <c r="B33" s="32">
        <v>24</v>
      </c>
      <c r="C33" s="33">
        <v>0</v>
      </c>
      <c r="D33" s="23"/>
      <c r="E33" s="37">
        <v>3498</v>
      </c>
    </row>
    <row r="34" spans="1:5" x14ac:dyDescent="0.15">
      <c r="A34" s="11" t="s">
        <v>33</v>
      </c>
      <c r="B34" s="32">
        <v>8</v>
      </c>
      <c r="C34" s="33">
        <v>0</v>
      </c>
      <c r="D34" s="23"/>
      <c r="E34" s="37">
        <v>1257</v>
      </c>
    </row>
    <row r="35" spans="1:5" x14ac:dyDescent="0.15">
      <c r="A35" s="11" t="s">
        <v>34</v>
      </c>
      <c r="B35" s="32">
        <v>65</v>
      </c>
      <c r="C35" s="33">
        <v>0</v>
      </c>
      <c r="D35" s="23"/>
      <c r="E35" s="37">
        <v>11277</v>
      </c>
    </row>
    <row r="36" spans="1:5" x14ac:dyDescent="0.15">
      <c r="A36" s="11" t="s">
        <v>35</v>
      </c>
      <c r="B36" s="32">
        <v>43</v>
      </c>
      <c r="C36" s="33">
        <v>1</v>
      </c>
      <c r="D36" s="23"/>
      <c r="E36" s="37">
        <v>3098</v>
      </c>
    </row>
    <row r="37" spans="1:5" x14ac:dyDescent="0.15">
      <c r="A37" s="11" t="s">
        <v>36</v>
      </c>
      <c r="B37" s="32">
        <v>22</v>
      </c>
      <c r="C37" s="33">
        <v>0</v>
      </c>
      <c r="D37" s="23"/>
      <c r="E37" s="37">
        <v>571</v>
      </c>
    </row>
    <row r="38" spans="1:5" ht="12.75" thickBot="1" x14ac:dyDescent="0.2">
      <c r="A38" s="12" t="s">
        <v>37</v>
      </c>
      <c r="B38" s="9">
        <f>SUM(B32:B37)</f>
        <v>177</v>
      </c>
      <c r="C38" s="19">
        <f>SUM(C32:C37)</f>
        <v>1</v>
      </c>
      <c r="D38" s="25"/>
      <c r="E38" s="38">
        <f>SUM(E32:E37)</f>
        <v>22157</v>
      </c>
    </row>
    <row r="39" spans="1:5" x14ac:dyDescent="0.15">
      <c r="A39" s="10" t="s">
        <v>38</v>
      </c>
      <c r="B39" s="30">
        <v>16</v>
      </c>
      <c r="C39" s="31">
        <v>0</v>
      </c>
      <c r="D39" s="23"/>
      <c r="E39" s="37">
        <v>6131</v>
      </c>
    </row>
    <row r="40" spans="1:5" x14ac:dyDescent="0.15">
      <c r="A40" s="11" t="s">
        <v>39</v>
      </c>
      <c r="B40" s="32">
        <v>42</v>
      </c>
      <c r="C40" s="33">
        <v>3</v>
      </c>
      <c r="D40" s="23"/>
      <c r="E40" s="37">
        <v>7419</v>
      </c>
    </row>
    <row r="41" spans="1:5" x14ac:dyDescent="0.15">
      <c r="A41" s="11" t="s">
        <v>40</v>
      </c>
      <c r="B41" s="32">
        <v>38</v>
      </c>
      <c r="C41" s="33">
        <v>0</v>
      </c>
      <c r="D41" s="23"/>
      <c r="E41" s="37">
        <v>11460</v>
      </c>
    </row>
    <row r="42" spans="1:5" x14ac:dyDescent="0.15">
      <c r="A42" s="11" t="s">
        <v>41</v>
      </c>
      <c r="B42" s="32">
        <v>29</v>
      </c>
      <c r="C42" s="33">
        <v>3</v>
      </c>
      <c r="D42" s="23"/>
      <c r="E42" s="37">
        <v>6889</v>
      </c>
    </row>
    <row r="43" spans="1:5" x14ac:dyDescent="0.15">
      <c r="A43" s="11" t="s">
        <v>42</v>
      </c>
      <c r="B43" s="32">
        <v>16</v>
      </c>
      <c r="C43" s="33">
        <v>0</v>
      </c>
      <c r="D43" s="23"/>
      <c r="E43" s="37">
        <v>2351</v>
      </c>
    </row>
    <row r="44" spans="1:5" ht="12.75" thickBot="1" x14ac:dyDescent="0.2">
      <c r="A44" s="12" t="s">
        <v>43</v>
      </c>
      <c r="B44" s="9">
        <f>SUM(B39:B43)</f>
        <v>141</v>
      </c>
      <c r="C44" s="19">
        <f>SUM(C39:C43)</f>
        <v>6</v>
      </c>
      <c r="D44" s="25"/>
      <c r="E44" s="38">
        <f>SUM(E39:E43)</f>
        <v>34250</v>
      </c>
    </row>
    <row r="45" spans="1:5" x14ac:dyDescent="0.15">
      <c r="A45" s="10" t="s">
        <v>44</v>
      </c>
      <c r="B45" s="30">
        <v>4</v>
      </c>
      <c r="C45" s="31">
        <v>0</v>
      </c>
      <c r="D45" s="23"/>
      <c r="E45" s="37">
        <v>4093</v>
      </c>
    </row>
    <row r="46" spans="1:5" x14ac:dyDescent="0.15">
      <c r="A46" s="11" t="s">
        <v>45</v>
      </c>
      <c r="B46" s="32">
        <v>37</v>
      </c>
      <c r="C46" s="33">
        <v>0</v>
      </c>
      <c r="D46" s="23"/>
      <c r="E46" s="37">
        <v>4141</v>
      </c>
    </row>
    <row r="47" spans="1:5" x14ac:dyDescent="0.15">
      <c r="A47" s="11" t="s">
        <v>46</v>
      </c>
      <c r="B47" s="32">
        <v>19</v>
      </c>
      <c r="C47" s="33">
        <v>0</v>
      </c>
      <c r="D47" s="23"/>
      <c r="E47" s="37">
        <v>4305</v>
      </c>
    </row>
    <row r="48" spans="1:5" x14ac:dyDescent="0.15">
      <c r="A48" s="11" t="s">
        <v>47</v>
      </c>
      <c r="B48" s="32">
        <v>6</v>
      </c>
      <c r="C48" s="33">
        <v>0</v>
      </c>
      <c r="D48" s="23"/>
      <c r="E48" s="37">
        <v>2859</v>
      </c>
    </row>
    <row r="49" spans="1:5" ht="12.75" thickBot="1" x14ac:dyDescent="0.2">
      <c r="A49" s="12" t="s">
        <v>48</v>
      </c>
      <c r="B49" s="9">
        <f>SUM(B45:B48)</f>
        <v>66</v>
      </c>
      <c r="C49" s="19">
        <f>SUM(C45:C48)</f>
        <v>0</v>
      </c>
      <c r="D49" s="25"/>
      <c r="E49" s="38">
        <f>SUM(E45:E48)</f>
        <v>15398</v>
      </c>
    </row>
    <row r="50" spans="1:5" x14ac:dyDescent="0.15">
      <c r="A50" s="10" t="s">
        <v>49</v>
      </c>
      <c r="B50" s="30">
        <v>29</v>
      </c>
      <c r="C50" s="31">
        <v>0</v>
      </c>
      <c r="D50" s="23"/>
      <c r="E50" s="37">
        <v>10222</v>
      </c>
    </row>
    <row r="51" spans="1:5" x14ac:dyDescent="0.15">
      <c r="A51" s="11" t="s">
        <v>50</v>
      </c>
      <c r="B51" s="32">
        <v>12</v>
      </c>
      <c r="C51" s="33">
        <v>0</v>
      </c>
      <c r="D51" s="23"/>
      <c r="E51" s="37">
        <v>2257</v>
      </c>
    </row>
    <row r="52" spans="1:5" x14ac:dyDescent="0.15">
      <c r="A52" s="11" t="s">
        <v>51</v>
      </c>
      <c r="B52" s="32">
        <v>7</v>
      </c>
      <c r="C52" s="33">
        <v>0</v>
      </c>
      <c r="D52" s="23"/>
      <c r="E52" s="37">
        <v>6991</v>
      </c>
    </row>
    <row r="53" spans="1:5" x14ac:dyDescent="0.15">
      <c r="A53" s="11" t="s">
        <v>52</v>
      </c>
      <c r="B53" s="32">
        <v>125</v>
      </c>
      <c r="C53" s="33">
        <v>6</v>
      </c>
      <c r="D53" s="23"/>
      <c r="E53" s="37">
        <v>32004</v>
      </c>
    </row>
    <row r="54" spans="1:5" x14ac:dyDescent="0.15">
      <c r="A54" s="11" t="s">
        <v>53</v>
      </c>
      <c r="B54" s="32">
        <v>2</v>
      </c>
      <c r="C54" s="33">
        <v>0</v>
      </c>
      <c r="D54" s="23"/>
      <c r="E54" s="37">
        <v>9943</v>
      </c>
    </row>
    <row r="55" spans="1:5" x14ac:dyDescent="0.15">
      <c r="A55" s="11" t="s">
        <v>54</v>
      </c>
      <c r="B55" s="32">
        <v>18</v>
      </c>
      <c r="C55" s="33">
        <v>0</v>
      </c>
      <c r="D55" s="23"/>
      <c r="E55" s="37">
        <v>11230</v>
      </c>
    </row>
    <row r="56" spans="1:5" x14ac:dyDescent="0.15">
      <c r="A56" s="11" t="s">
        <v>55</v>
      </c>
      <c r="B56" s="32">
        <v>22</v>
      </c>
      <c r="C56" s="33">
        <v>0</v>
      </c>
      <c r="D56" s="23"/>
      <c r="E56" s="37">
        <v>11565</v>
      </c>
    </row>
    <row r="57" spans="1:5" ht="12.75" thickBot="1" x14ac:dyDescent="0.2">
      <c r="A57" s="12" t="s">
        <v>56</v>
      </c>
      <c r="B57" s="15">
        <f>SUM(B50:B56)</f>
        <v>215</v>
      </c>
      <c r="C57" s="20">
        <f>SUM(C50:C56)</f>
        <v>6</v>
      </c>
      <c r="D57" s="25"/>
      <c r="E57" s="39">
        <f>SUM(E50:E56)</f>
        <v>84212</v>
      </c>
    </row>
    <row r="58" spans="1:5" ht="12.75" thickBot="1" x14ac:dyDescent="0.2">
      <c r="A58" s="13" t="s">
        <v>57</v>
      </c>
      <c r="B58" s="34">
        <v>15</v>
      </c>
      <c r="C58" s="35">
        <v>0</v>
      </c>
      <c r="D58" s="24"/>
      <c r="E58" s="40">
        <v>3843</v>
      </c>
    </row>
    <row r="59" spans="1:5" ht="13.5" thickTop="1" thickBot="1" x14ac:dyDescent="0.2">
      <c r="A59" s="14" t="s">
        <v>58</v>
      </c>
      <c r="B59" s="16">
        <f>B11+B21+B26+B31+B38+B44+B49+B57+B58</f>
        <v>2634</v>
      </c>
      <c r="C59" s="21">
        <f>C11+C21+C26+C31+C38+C44+C49+C57+C58</f>
        <v>270</v>
      </c>
      <c r="D59" s="26"/>
      <c r="E59" s="17">
        <f>E11+E21+E26+E31+E38+E44+E49+E57+E58</f>
        <v>433789</v>
      </c>
    </row>
  </sheetData>
  <phoneticPr fontId="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zoomScaleNormal="100" workbookViewId="0">
      <pane ySplit="4" topLeftCell="A5" activePane="bottomLeft" state="frozen"/>
      <selection activeCell="E4" sqref="E4"/>
      <selection pane="bottomLeft" activeCell="K23" sqref="K22:K23"/>
    </sheetView>
  </sheetViews>
  <sheetFormatPr defaultRowHeight="12" x14ac:dyDescent="0.15"/>
  <cols>
    <col min="1" max="2" width="17.625" style="3" customWidth="1"/>
    <col min="3" max="3" width="17.125" style="3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1" t="s">
        <v>65</v>
      </c>
      <c r="B1" s="2"/>
      <c r="C1" s="2"/>
      <c r="D1" s="27"/>
    </row>
    <row r="2" spans="1:5" x14ac:dyDescent="0.15">
      <c r="A2" s="4"/>
      <c r="B2" s="2"/>
      <c r="C2" s="2"/>
      <c r="D2" s="27"/>
    </row>
    <row r="3" spans="1:5" ht="12.75" thickBot="1" x14ac:dyDescent="0.2">
      <c r="A3" s="4"/>
      <c r="B3" s="2"/>
      <c r="C3" s="5" t="s">
        <v>66</v>
      </c>
      <c r="D3" s="28"/>
      <c r="E3" s="3" t="s">
        <v>1</v>
      </c>
    </row>
    <row r="4" spans="1:5" ht="24.75" thickBot="1" x14ac:dyDescent="0.2">
      <c r="A4" s="8" t="s">
        <v>3</v>
      </c>
      <c r="B4" s="6" t="s">
        <v>0</v>
      </c>
      <c r="C4" s="18" t="s">
        <v>2</v>
      </c>
      <c r="D4" s="22"/>
      <c r="E4" s="7" t="s">
        <v>67</v>
      </c>
    </row>
    <row r="5" spans="1:5" x14ac:dyDescent="0.15">
      <c r="A5" s="10" t="s">
        <v>4</v>
      </c>
      <c r="B5" s="30">
        <v>72</v>
      </c>
      <c r="C5" s="31">
        <v>4</v>
      </c>
      <c r="D5" s="23"/>
      <c r="E5" s="36">
        <v>8165</v>
      </c>
    </row>
    <row r="6" spans="1:5" x14ac:dyDescent="0.15">
      <c r="A6" s="11" t="s">
        <v>5</v>
      </c>
      <c r="B6" s="32">
        <v>40</v>
      </c>
      <c r="C6" s="33">
        <v>0</v>
      </c>
      <c r="D6" s="23"/>
      <c r="E6" s="37">
        <v>29154</v>
      </c>
    </row>
    <row r="7" spans="1:5" x14ac:dyDescent="0.15">
      <c r="A7" s="11" t="s">
        <v>6</v>
      </c>
      <c r="B7" s="32">
        <v>102</v>
      </c>
      <c r="C7" s="33">
        <v>25</v>
      </c>
      <c r="D7" s="23"/>
      <c r="E7" s="37">
        <v>15100</v>
      </c>
    </row>
    <row r="8" spans="1:5" x14ac:dyDescent="0.15">
      <c r="A8" s="11" t="s">
        <v>7</v>
      </c>
      <c r="B8" s="32">
        <v>42</v>
      </c>
      <c r="C8" s="33">
        <v>1</v>
      </c>
      <c r="D8" s="23"/>
      <c r="E8" s="37">
        <v>3712</v>
      </c>
    </row>
    <row r="9" spans="1:5" x14ac:dyDescent="0.15">
      <c r="A9" s="11" t="s">
        <v>8</v>
      </c>
      <c r="B9" s="32">
        <v>61</v>
      </c>
      <c r="C9" s="33">
        <v>18</v>
      </c>
      <c r="D9" s="23"/>
      <c r="E9" s="37">
        <v>9458</v>
      </c>
    </row>
    <row r="10" spans="1:5" x14ac:dyDescent="0.15">
      <c r="A10" s="11" t="s">
        <v>9</v>
      </c>
      <c r="B10" s="32">
        <v>51</v>
      </c>
      <c r="C10" s="33">
        <v>11</v>
      </c>
      <c r="D10" s="23"/>
      <c r="E10" s="37">
        <v>10188</v>
      </c>
    </row>
    <row r="11" spans="1:5" ht="12.75" thickBot="1" x14ac:dyDescent="0.2">
      <c r="A11" s="12" t="s">
        <v>10</v>
      </c>
      <c r="B11" s="9">
        <f>SUM(B5:B10)</f>
        <v>368</v>
      </c>
      <c r="C11" s="19">
        <f>SUM(C5:C10)</f>
        <v>59</v>
      </c>
      <c r="D11" s="25"/>
      <c r="E11" s="38">
        <f>SUM(E5:E10)</f>
        <v>75777</v>
      </c>
    </row>
    <row r="12" spans="1:5" x14ac:dyDescent="0.15">
      <c r="A12" s="10" t="s">
        <v>11</v>
      </c>
      <c r="B12" s="30">
        <v>272</v>
      </c>
      <c r="C12" s="31">
        <v>71</v>
      </c>
      <c r="D12" s="23"/>
      <c r="E12" s="37">
        <v>19506</v>
      </c>
    </row>
    <row r="13" spans="1:5" x14ac:dyDescent="0.15">
      <c r="A13" s="11" t="s">
        <v>12</v>
      </c>
      <c r="B13" s="32">
        <v>222</v>
      </c>
      <c r="C13" s="33">
        <v>2</v>
      </c>
      <c r="D13" s="23"/>
      <c r="E13" s="37">
        <v>40897</v>
      </c>
    </row>
    <row r="14" spans="1:5" x14ac:dyDescent="0.15">
      <c r="A14" s="11" t="s">
        <v>13</v>
      </c>
      <c r="B14" s="32">
        <v>137</v>
      </c>
      <c r="C14" s="33">
        <v>2</v>
      </c>
      <c r="D14" s="23"/>
      <c r="E14" s="37">
        <v>26897</v>
      </c>
    </row>
    <row r="15" spans="1:5" x14ac:dyDescent="0.15">
      <c r="A15" s="11" t="s">
        <v>14</v>
      </c>
      <c r="B15" s="32">
        <v>69</v>
      </c>
      <c r="C15" s="33">
        <v>25</v>
      </c>
      <c r="D15" s="23"/>
      <c r="E15" s="37">
        <v>7556</v>
      </c>
    </row>
    <row r="16" spans="1:5" x14ac:dyDescent="0.15">
      <c r="A16" s="11" t="s">
        <v>15</v>
      </c>
      <c r="B16" s="32">
        <v>251</v>
      </c>
      <c r="C16" s="33">
        <v>48</v>
      </c>
      <c r="D16" s="23"/>
      <c r="E16" s="37">
        <v>25729</v>
      </c>
    </row>
    <row r="17" spans="1:5" x14ac:dyDescent="0.15">
      <c r="A17" s="11" t="s">
        <v>16</v>
      </c>
      <c r="B17" s="32">
        <v>11</v>
      </c>
      <c r="C17" s="33">
        <v>0</v>
      </c>
      <c r="D17" s="23"/>
      <c r="E17" s="37">
        <v>1234</v>
      </c>
    </row>
    <row r="18" spans="1:5" x14ac:dyDescent="0.15">
      <c r="A18" s="11" t="s">
        <v>17</v>
      </c>
      <c r="B18" s="32">
        <v>28</v>
      </c>
      <c r="C18" s="33">
        <v>2</v>
      </c>
      <c r="D18" s="23"/>
      <c r="E18" s="37">
        <v>5432</v>
      </c>
    </row>
    <row r="19" spans="1:5" x14ac:dyDescent="0.15">
      <c r="A19" s="11" t="s">
        <v>18</v>
      </c>
      <c r="B19" s="32">
        <v>13</v>
      </c>
      <c r="C19" s="33">
        <v>0</v>
      </c>
      <c r="D19" s="23"/>
      <c r="E19" s="37">
        <v>2699</v>
      </c>
    </row>
    <row r="20" spans="1:5" x14ac:dyDescent="0.15">
      <c r="A20" s="11" t="s">
        <v>19</v>
      </c>
      <c r="B20" s="32">
        <v>66</v>
      </c>
      <c r="C20" s="33">
        <v>2</v>
      </c>
      <c r="D20" s="23"/>
      <c r="E20" s="37">
        <v>10935</v>
      </c>
    </row>
    <row r="21" spans="1:5" ht="12.75" thickBot="1" x14ac:dyDescent="0.2">
      <c r="A21" s="12" t="s">
        <v>20</v>
      </c>
      <c r="B21" s="9">
        <f>SUM(B12:B20)</f>
        <v>1069</v>
      </c>
      <c r="C21" s="9">
        <f>SUM(C12:C20)</f>
        <v>152</v>
      </c>
      <c r="D21" s="25"/>
      <c r="E21" s="38">
        <f>SUM(E12:E20)</f>
        <v>140885</v>
      </c>
    </row>
    <row r="22" spans="1:5" x14ac:dyDescent="0.15">
      <c r="A22" s="10" t="s">
        <v>21</v>
      </c>
      <c r="B22" s="30">
        <v>10</v>
      </c>
      <c r="C22" s="31">
        <v>4</v>
      </c>
      <c r="D22" s="23"/>
      <c r="E22" s="37">
        <v>6090</v>
      </c>
    </row>
    <row r="23" spans="1:5" x14ac:dyDescent="0.15">
      <c r="A23" s="11" t="s">
        <v>22</v>
      </c>
      <c r="B23" s="32">
        <v>11</v>
      </c>
      <c r="C23" s="33">
        <v>5</v>
      </c>
      <c r="D23" s="23"/>
      <c r="E23" s="37">
        <v>1700</v>
      </c>
    </row>
    <row r="24" spans="1:5" x14ac:dyDescent="0.15">
      <c r="A24" s="11" t="s">
        <v>23</v>
      </c>
      <c r="B24" s="32">
        <v>1</v>
      </c>
      <c r="C24" s="33">
        <v>0</v>
      </c>
      <c r="D24" s="23"/>
      <c r="E24" s="37">
        <v>2793</v>
      </c>
    </row>
    <row r="25" spans="1:5" x14ac:dyDescent="0.15">
      <c r="A25" s="11" t="s">
        <v>24</v>
      </c>
      <c r="B25" s="32">
        <v>1</v>
      </c>
      <c r="C25" s="33">
        <v>0</v>
      </c>
      <c r="D25" s="23"/>
      <c r="E25" s="37">
        <v>873</v>
      </c>
    </row>
    <row r="26" spans="1:5" ht="12.75" thickBot="1" x14ac:dyDescent="0.2">
      <c r="A26" s="12" t="s">
        <v>25</v>
      </c>
      <c r="B26" s="9">
        <f>SUM(B22:B25)</f>
        <v>23</v>
      </c>
      <c r="C26" s="19">
        <f>SUM(C22:C25)</f>
        <v>9</v>
      </c>
      <c r="D26" s="25"/>
      <c r="E26" s="38">
        <f>SUM(E22:E25)</f>
        <v>11456</v>
      </c>
    </row>
    <row r="27" spans="1:5" x14ac:dyDescent="0.15">
      <c r="A27" s="10" t="s">
        <v>26</v>
      </c>
      <c r="B27" s="30">
        <v>43</v>
      </c>
      <c r="C27" s="31">
        <v>7</v>
      </c>
      <c r="D27" s="23"/>
      <c r="E27" s="37">
        <v>12624</v>
      </c>
    </row>
    <row r="28" spans="1:5" x14ac:dyDescent="0.15">
      <c r="A28" s="11" t="s">
        <v>27</v>
      </c>
      <c r="B28" s="32">
        <v>5</v>
      </c>
      <c r="C28" s="33">
        <v>0</v>
      </c>
      <c r="D28" s="23"/>
      <c r="E28" s="37">
        <v>4855</v>
      </c>
    </row>
    <row r="29" spans="1:5" x14ac:dyDescent="0.15">
      <c r="A29" s="11" t="s">
        <v>28</v>
      </c>
      <c r="B29" s="32">
        <v>282</v>
      </c>
      <c r="C29" s="33">
        <v>32</v>
      </c>
      <c r="D29" s="23"/>
      <c r="E29" s="37">
        <v>21712</v>
      </c>
    </row>
    <row r="30" spans="1:5" x14ac:dyDescent="0.15">
      <c r="A30" s="11" t="s">
        <v>29</v>
      </c>
      <c r="B30" s="32">
        <v>68</v>
      </c>
      <c r="C30" s="33">
        <v>0</v>
      </c>
      <c r="D30" s="23"/>
      <c r="E30" s="37">
        <v>5348</v>
      </c>
    </row>
    <row r="31" spans="1:5" ht="12.75" thickBot="1" x14ac:dyDescent="0.2">
      <c r="A31" s="12" t="s">
        <v>30</v>
      </c>
      <c r="B31" s="9">
        <f>SUM(B27:B30)</f>
        <v>398</v>
      </c>
      <c r="C31" s="41">
        <f>SUM(C27:C30)</f>
        <v>39</v>
      </c>
      <c r="D31" s="25"/>
      <c r="E31" s="38">
        <f>SUM(E27:E30)</f>
        <v>44539</v>
      </c>
    </row>
    <row r="32" spans="1:5" x14ac:dyDescent="0.15">
      <c r="A32" s="10" t="s">
        <v>31</v>
      </c>
      <c r="B32" s="30">
        <v>13</v>
      </c>
      <c r="C32" s="30">
        <v>0</v>
      </c>
      <c r="D32" s="23"/>
      <c r="E32" s="37">
        <v>2454</v>
      </c>
    </row>
    <row r="33" spans="1:5" x14ac:dyDescent="0.15">
      <c r="A33" s="11" t="s">
        <v>32</v>
      </c>
      <c r="B33" s="32">
        <v>16</v>
      </c>
      <c r="C33" s="33">
        <v>0</v>
      </c>
      <c r="D33" s="23"/>
      <c r="E33" s="37">
        <v>3462</v>
      </c>
    </row>
    <row r="34" spans="1:5" x14ac:dyDescent="0.15">
      <c r="A34" s="11" t="s">
        <v>33</v>
      </c>
      <c r="B34" s="32">
        <v>15</v>
      </c>
      <c r="C34" s="33">
        <v>0</v>
      </c>
      <c r="D34" s="23"/>
      <c r="E34" s="37">
        <v>1242</v>
      </c>
    </row>
    <row r="35" spans="1:5" x14ac:dyDescent="0.15">
      <c r="A35" s="11" t="s">
        <v>34</v>
      </c>
      <c r="B35" s="32">
        <v>83</v>
      </c>
      <c r="C35" s="33">
        <v>0</v>
      </c>
      <c r="D35" s="23"/>
      <c r="E35" s="37">
        <v>11214</v>
      </c>
    </row>
    <row r="36" spans="1:5" x14ac:dyDescent="0.15">
      <c r="A36" s="11" t="s">
        <v>35</v>
      </c>
      <c r="B36" s="32">
        <v>14</v>
      </c>
      <c r="C36" s="33">
        <v>0</v>
      </c>
      <c r="D36" s="23"/>
      <c r="E36" s="37">
        <v>3047</v>
      </c>
    </row>
    <row r="37" spans="1:5" x14ac:dyDescent="0.15">
      <c r="A37" s="11" t="s">
        <v>36</v>
      </c>
      <c r="B37" s="32">
        <v>7</v>
      </c>
      <c r="C37" s="33">
        <v>0</v>
      </c>
      <c r="D37" s="23"/>
      <c r="E37" s="37">
        <v>581</v>
      </c>
    </row>
    <row r="38" spans="1:5" ht="12.75" thickBot="1" x14ac:dyDescent="0.2">
      <c r="A38" s="12" t="s">
        <v>37</v>
      </c>
      <c r="B38" s="9">
        <f>SUM(B32:B37)</f>
        <v>148</v>
      </c>
      <c r="C38" s="19">
        <f>SUM(C32:C37)</f>
        <v>0</v>
      </c>
      <c r="D38" s="25"/>
      <c r="E38" s="38">
        <f>SUM(E32:E37)</f>
        <v>22000</v>
      </c>
    </row>
    <row r="39" spans="1:5" x14ac:dyDescent="0.15">
      <c r="A39" s="10" t="s">
        <v>38</v>
      </c>
      <c r="B39" s="30">
        <v>22</v>
      </c>
      <c r="C39" s="31">
        <v>0</v>
      </c>
      <c r="D39" s="23"/>
      <c r="E39" s="37">
        <v>6091</v>
      </c>
    </row>
    <row r="40" spans="1:5" x14ac:dyDescent="0.15">
      <c r="A40" s="11" t="s">
        <v>39</v>
      </c>
      <c r="B40" s="32">
        <v>105</v>
      </c>
      <c r="C40" s="33">
        <v>11</v>
      </c>
      <c r="D40" s="23"/>
      <c r="E40" s="37">
        <v>7448</v>
      </c>
    </row>
    <row r="41" spans="1:5" x14ac:dyDescent="0.15">
      <c r="A41" s="11" t="s">
        <v>40</v>
      </c>
      <c r="B41" s="32">
        <v>54</v>
      </c>
      <c r="C41" s="33">
        <v>7</v>
      </c>
      <c r="D41" s="23"/>
      <c r="E41" s="37">
        <v>11412</v>
      </c>
    </row>
    <row r="42" spans="1:5" x14ac:dyDescent="0.15">
      <c r="A42" s="11" t="s">
        <v>41</v>
      </c>
      <c r="B42" s="32">
        <v>30</v>
      </c>
      <c r="C42" s="33">
        <v>1</v>
      </c>
      <c r="D42" s="23"/>
      <c r="E42" s="37">
        <v>6833</v>
      </c>
    </row>
    <row r="43" spans="1:5" x14ac:dyDescent="0.15">
      <c r="A43" s="11" t="s">
        <v>42</v>
      </c>
      <c r="B43" s="32">
        <v>11</v>
      </c>
      <c r="C43" s="33">
        <v>0</v>
      </c>
      <c r="D43" s="23"/>
      <c r="E43" s="37">
        <v>2346</v>
      </c>
    </row>
    <row r="44" spans="1:5" ht="12.75" thickBot="1" x14ac:dyDescent="0.2">
      <c r="A44" s="12" t="s">
        <v>43</v>
      </c>
      <c r="B44" s="9">
        <f>SUM(B39:B43)</f>
        <v>222</v>
      </c>
      <c r="C44" s="19">
        <f>SUM(C39:C43)</f>
        <v>19</v>
      </c>
      <c r="D44" s="25"/>
      <c r="E44" s="38">
        <f>SUM(E39:E43)</f>
        <v>34130</v>
      </c>
    </row>
    <row r="45" spans="1:5" x14ac:dyDescent="0.15">
      <c r="A45" s="10" t="s">
        <v>44</v>
      </c>
      <c r="B45" s="30">
        <v>19</v>
      </c>
      <c r="C45" s="31">
        <v>0</v>
      </c>
      <c r="D45" s="23"/>
      <c r="E45" s="37">
        <v>4043</v>
      </c>
    </row>
    <row r="46" spans="1:5" x14ac:dyDescent="0.15">
      <c r="A46" s="11" t="s">
        <v>45</v>
      </c>
      <c r="B46" s="32">
        <v>36</v>
      </c>
      <c r="C46" s="33">
        <v>0</v>
      </c>
      <c r="D46" s="23"/>
      <c r="E46" s="37">
        <v>4124</v>
      </c>
    </row>
    <row r="47" spans="1:5" x14ac:dyDescent="0.15">
      <c r="A47" s="11" t="s">
        <v>46</v>
      </c>
      <c r="B47" s="32">
        <v>16</v>
      </c>
      <c r="C47" s="33">
        <v>0</v>
      </c>
      <c r="D47" s="23"/>
      <c r="E47" s="37">
        <v>4274</v>
      </c>
    </row>
    <row r="48" spans="1:5" x14ac:dyDescent="0.15">
      <c r="A48" s="11" t="s">
        <v>47</v>
      </c>
      <c r="B48" s="32">
        <v>0</v>
      </c>
      <c r="C48" s="33">
        <v>0</v>
      </c>
      <c r="D48" s="23"/>
      <c r="E48" s="37">
        <v>2840</v>
      </c>
    </row>
    <row r="49" spans="1:5" ht="12.75" thickBot="1" x14ac:dyDescent="0.2">
      <c r="A49" s="12" t="s">
        <v>48</v>
      </c>
      <c r="B49" s="9">
        <f>SUM(B45:B48)</f>
        <v>71</v>
      </c>
      <c r="C49" s="19">
        <f>SUM(C45:C48)</f>
        <v>0</v>
      </c>
      <c r="D49" s="25"/>
      <c r="E49" s="38">
        <f>SUM(E45:E48)</f>
        <v>15281</v>
      </c>
    </row>
    <row r="50" spans="1:5" x14ac:dyDescent="0.15">
      <c r="A50" s="10" t="s">
        <v>49</v>
      </c>
      <c r="B50" s="30">
        <v>12</v>
      </c>
      <c r="C50" s="31">
        <v>0</v>
      </c>
      <c r="D50" s="23"/>
      <c r="E50" s="37">
        <v>10133</v>
      </c>
    </row>
    <row r="51" spans="1:5" x14ac:dyDescent="0.15">
      <c r="A51" s="11" t="s">
        <v>50</v>
      </c>
      <c r="B51" s="32">
        <v>20</v>
      </c>
      <c r="C51" s="33">
        <v>4</v>
      </c>
      <c r="D51" s="23"/>
      <c r="E51" s="37">
        <v>2212</v>
      </c>
    </row>
    <row r="52" spans="1:5" x14ac:dyDescent="0.15">
      <c r="A52" s="11" t="s">
        <v>51</v>
      </c>
      <c r="B52" s="32">
        <v>44</v>
      </c>
      <c r="C52" s="33">
        <v>6</v>
      </c>
      <c r="D52" s="23"/>
      <c r="E52" s="37">
        <v>6993</v>
      </c>
    </row>
    <row r="53" spans="1:5" x14ac:dyDescent="0.15">
      <c r="A53" s="11" t="s">
        <v>52</v>
      </c>
      <c r="B53" s="32">
        <v>116</v>
      </c>
      <c r="C53" s="33">
        <v>7</v>
      </c>
      <c r="D53" s="23"/>
      <c r="E53" s="37">
        <v>32013</v>
      </c>
    </row>
    <row r="54" spans="1:5" x14ac:dyDescent="0.15">
      <c r="A54" s="11" t="s">
        <v>53</v>
      </c>
      <c r="B54" s="32">
        <v>2</v>
      </c>
      <c r="C54" s="33">
        <v>0</v>
      </c>
      <c r="D54" s="23"/>
      <c r="E54" s="37">
        <v>9869</v>
      </c>
    </row>
    <row r="55" spans="1:5" x14ac:dyDescent="0.15">
      <c r="A55" s="11" t="s">
        <v>54</v>
      </c>
      <c r="B55" s="32">
        <v>12</v>
      </c>
      <c r="C55" s="33">
        <v>0</v>
      </c>
      <c r="D55" s="23"/>
      <c r="E55" s="37">
        <v>11130</v>
      </c>
    </row>
    <row r="56" spans="1:5" x14ac:dyDescent="0.15">
      <c r="A56" s="11" t="s">
        <v>55</v>
      </c>
      <c r="B56" s="32">
        <v>19</v>
      </c>
      <c r="C56" s="33">
        <v>0</v>
      </c>
      <c r="D56" s="23"/>
      <c r="E56" s="37">
        <v>11497</v>
      </c>
    </row>
    <row r="57" spans="1:5" ht="12.75" thickBot="1" x14ac:dyDescent="0.2">
      <c r="A57" s="12" t="s">
        <v>56</v>
      </c>
      <c r="B57" s="15">
        <f>SUM(B50:B56)</f>
        <v>225</v>
      </c>
      <c r="C57" s="20">
        <f>SUM(C50:C56)</f>
        <v>17</v>
      </c>
      <c r="D57" s="25"/>
      <c r="E57" s="39">
        <f>SUM(E50:E56)</f>
        <v>83847</v>
      </c>
    </row>
    <row r="58" spans="1:5" ht="12.75" thickBot="1" x14ac:dyDescent="0.2">
      <c r="A58" s="13" t="s">
        <v>57</v>
      </c>
      <c r="B58" s="34">
        <v>0</v>
      </c>
      <c r="C58" s="35">
        <v>0</v>
      </c>
      <c r="D58" s="24"/>
      <c r="E58" s="40">
        <v>3852</v>
      </c>
    </row>
    <row r="59" spans="1:5" ht="13.5" thickTop="1" thickBot="1" x14ac:dyDescent="0.2">
      <c r="A59" s="14" t="s">
        <v>58</v>
      </c>
      <c r="B59" s="16">
        <f>B11+B21+B26+B31+B38+B44+B49+B57+B58</f>
        <v>2524</v>
      </c>
      <c r="C59" s="21">
        <f>C11+C21+C26+C31+C38+C44+C49+C57+C58</f>
        <v>295</v>
      </c>
      <c r="D59" s="26"/>
      <c r="E59" s="17">
        <f>E11+E21+E26+E31+E38+E44+E49+E57+E58</f>
        <v>431767</v>
      </c>
    </row>
  </sheetData>
  <phoneticPr fontId="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zoomScaleNormal="100" workbookViewId="0">
      <pane ySplit="4" topLeftCell="A5" activePane="bottomLeft" state="frozen"/>
      <selection activeCell="E4" sqref="E4"/>
      <selection pane="bottomLeft" activeCell="F31" sqref="F31"/>
    </sheetView>
  </sheetViews>
  <sheetFormatPr defaultRowHeight="12" x14ac:dyDescent="0.15"/>
  <cols>
    <col min="1" max="2" width="17.625" style="3" customWidth="1"/>
    <col min="3" max="3" width="17.125" style="3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1" t="s">
        <v>68</v>
      </c>
      <c r="B1" s="2"/>
      <c r="C1" s="2"/>
      <c r="D1" s="27"/>
    </row>
    <row r="2" spans="1:5" x14ac:dyDescent="0.15">
      <c r="A2" s="4"/>
      <c r="B2" s="2"/>
      <c r="C2" s="2"/>
      <c r="D2" s="27"/>
    </row>
    <row r="3" spans="1:5" ht="12.75" thickBot="1" x14ac:dyDescent="0.2">
      <c r="A3" s="4"/>
      <c r="B3" s="2"/>
      <c r="C3" s="5" t="s">
        <v>69</v>
      </c>
      <c r="D3" s="28"/>
      <c r="E3" s="3" t="s">
        <v>1</v>
      </c>
    </row>
    <row r="4" spans="1:5" ht="24.75" thickBot="1" x14ac:dyDescent="0.2">
      <c r="A4" s="8" t="s">
        <v>3</v>
      </c>
      <c r="B4" s="6" t="s">
        <v>0</v>
      </c>
      <c r="C4" s="18" t="s">
        <v>2</v>
      </c>
      <c r="D4" s="22"/>
      <c r="E4" s="7" t="s">
        <v>70</v>
      </c>
    </row>
    <row r="5" spans="1:5" x14ac:dyDescent="0.15">
      <c r="A5" s="10" t="s">
        <v>4</v>
      </c>
      <c r="B5" s="30">
        <v>69</v>
      </c>
      <c r="C5" s="31">
        <v>10</v>
      </c>
      <c r="D5" s="23"/>
      <c r="E5" s="36">
        <v>8178</v>
      </c>
    </row>
    <row r="6" spans="1:5" x14ac:dyDescent="0.15">
      <c r="A6" s="11" t="s">
        <v>5</v>
      </c>
      <c r="B6" s="32">
        <v>20</v>
      </c>
      <c r="C6" s="33">
        <v>0</v>
      </c>
      <c r="D6" s="23"/>
      <c r="E6" s="37">
        <v>29129</v>
      </c>
    </row>
    <row r="7" spans="1:5" x14ac:dyDescent="0.15">
      <c r="A7" s="11" t="s">
        <v>6</v>
      </c>
      <c r="B7" s="32">
        <v>95</v>
      </c>
      <c r="C7" s="33">
        <v>16</v>
      </c>
      <c r="D7" s="23"/>
      <c r="E7" s="37">
        <v>15064</v>
      </c>
    </row>
    <row r="8" spans="1:5" x14ac:dyDescent="0.15">
      <c r="A8" s="11" t="s">
        <v>7</v>
      </c>
      <c r="B8" s="32">
        <v>30</v>
      </c>
      <c r="C8" s="33">
        <v>0</v>
      </c>
      <c r="D8" s="23"/>
      <c r="E8" s="37">
        <v>3706</v>
      </c>
    </row>
    <row r="9" spans="1:5" x14ac:dyDescent="0.15">
      <c r="A9" s="11" t="s">
        <v>8</v>
      </c>
      <c r="B9" s="32">
        <v>43</v>
      </c>
      <c r="C9" s="33">
        <v>5</v>
      </c>
      <c r="D9" s="23"/>
      <c r="E9" s="37">
        <v>9424</v>
      </c>
    </row>
    <row r="10" spans="1:5" x14ac:dyDescent="0.15">
      <c r="A10" s="11" t="s">
        <v>9</v>
      </c>
      <c r="B10" s="32">
        <v>75</v>
      </c>
      <c r="C10" s="33">
        <v>29</v>
      </c>
      <c r="D10" s="23"/>
      <c r="E10" s="37">
        <v>10185</v>
      </c>
    </row>
    <row r="11" spans="1:5" ht="12.75" thickBot="1" x14ac:dyDescent="0.2">
      <c r="A11" s="12" t="s">
        <v>10</v>
      </c>
      <c r="B11" s="9">
        <f>SUM(B5:B10)</f>
        <v>332</v>
      </c>
      <c r="C11" s="19">
        <f>SUM(C5:C10)</f>
        <v>60</v>
      </c>
      <c r="D11" s="25"/>
      <c r="E11" s="38">
        <f>SUM(E5:E10)</f>
        <v>75686</v>
      </c>
    </row>
    <row r="12" spans="1:5" x14ac:dyDescent="0.15">
      <c r="A12" s="10" t="s">
        <v>11</v>
      </c>
      <c r="B12" s="30">
        <v>277</v>
      </c>
      <c r="C12" s="31">
        <v>124</v>
      </c>
      <c r="D12" s="23"/>
      <c r="E12" s="37">
        <v>19370</v>
      </c>
    </row>
    <row r="13" spans="1:5" x14ac:dyDescent="0.15">
      <c r="A13" s="11" t="s">
        <v>12</v>
      </c>
      <c r="B13" s="32">
        <v>254</v>
      </c>
      <c r="C13" s="33">
        <v>0</v>
      </c>
      <c r="D13" s="23"/>
      <c r="E13" s="37">
        <v>40796</v>
      </c>
    </row>
    <row r="14" spans="1:5" x14ac:dyDescent="0.15">
      <c r="A14" s="11" t="s">
        <v>13</v>
      </c>
      <c r="B14" s="32">
        <v>87</v>
      </c>
      <c r="C14" s="33">
        <v>4</v>
      </c>
      <c r="D14" s="23"/>
      <c r="E14" s="37">
        <v>26803</v>
      </c>
    </row>
    <row r="15" spans="1:5" x14ac:dyDescent="0.15">
      <c r="A15" s="11" t="s">
        <v>14</v>
      </c>
      <c r="B15" s="32">
        <v>41</v>
      </c>
      <c r="C15" s="33">
        <v>16</v>
      </c>
      <c r="D15" s="23"/>
      <c r="E15" s="37">
        <v>7457</v>
      </c>
    </row>
    <row r="16" spans="1:5" x14ac:dyDescent="0.15">
      <c r="A16" s="11" t="s">
        <v>15</v>
      </c>
      <c r="B16" s="32">
        <v>221</v>
      </c>
      <c r="C16" s="33">
        <v>11</v>
      </c>
      <c r="D16" s="23"/>
      <c r="E16" s="37">
        <v>25672</v>
      </c>
    </row>
    <row r="17" spans="1:5" x14ac:dyDescent="0.15">
      <c r="A17" s="11" t="s">
        <v>16</v>
      </c>
      <c r="B17" s="32">
        <v>10</v>
      </c>
      <c r="C17" s="33">
        <v>0</v>
      </c>
      <c r="D17" s="23"/>
      <c r="E17" s="37">
        <v>1221</v>
      </c>
    </row>
    <row r="18" spans="1:5" x14ac:dyDescent="0.15">
      <c r="A18" s="11" t="s">
        <v>17</v>
      </c>
      <c r="B18" s="32">
        <v>27</v>
      </c>
      <c r="C18" s="33">
        <v>0</v>
      </c>
      <c r="D18" s="23"/>
      <c r="E18" s="37">
        <v>5392</v>
      </c>
    </row>
    <row r="19" spans="1:5" x14ac:dyDescent="0.15">
      <c r="A19" s="11" t="s">
        <v>18</v>
      </c>
      <c r="B19" s="32">
        <v>7</v>
      </c>
      <c r="C19" s="33">
        <v>0</v>
      </c>
      <c r="D19" s="23"/>
      <c r="E19" s="37">
        <v>2683</v>
      </c>
    </row>
    <row r="20" spans="1:5" x14ac:dyDescent="0.15">
      <c r="A20" s="11" t="s">
        <v>19</v>
      </c>
      <c r="B20" s="32">
        <v>113</v>
      </c>
      <c r="C20" s="33">
        <v>0</v>
      </c>
      <c r="D20" s="23"/>
      <c r="E20" s="37">
        <v>10862</v>
      </c>
    </row>
    <row r="21" spans="1:5" ht="12.75" thickBot="1" x14ac:dyDescent="0.2">
      <c r="A21" s="12" t="s">
        <v>20</v>
      </c>
      <c r="B21" s="9">
        <f>SUM(B12:B20)</f>
        <v>1037</v>
      </c>
      <c r="C21" s="9">
        <f>SUM(C12:C20)</f>
        <v>155</v>
      </c>
      <c r="D21" s="25"/>
      <c r="E21" s="38">
        <f>SUM(E12:E20)</f>
        <v>140256</v>
      </c>
    </row>
    <row r="22" spans="1:5" x14ac:dyDescent="0.15">
      <c r="A22" s="10" t="s">
        <v>21</v>
      </c>
      <c r="B22" s="30">
        <v>31</v>
      </c>
      <c r="C22" s="31">
        <v>11</v>
      </c>
      <c r="D22" s="23"/>
      <c r="E22" s="37">
        <v>6048</v>
      </c>
    </row>
    <row r="23" spans="1:5" x14ac:dyDescent="0.15">
      <c r="A23" s="11" t="s">
        <v>22</v>
      </c>
      <c r="B23" s="32">
        <v>2</v>
      </c>
      <c r="C23" s="33">
        <v>0</v>
      </c>
      <c r="D23" s="23"/>
      <c r="E23" s="37">
        <v>1690</v>
      </c>
    </row>
    <row r="24" spans="1:5" x14ac:dyDescent="0.15">
      <c r="A24" s="11" t="s">
        <v>23</v>
      </c>
      <c r="B24" s="32">
        <v>1</v>
      </c>
      <c r="C24" s="33">
        <v>0</v>
      </c>
      <c r="D24" s="23"/>
      <c r="E24" s="37">
        <v>2766</v>
      </c>
    </row>
    <row r="25" spans="1:5" x14ac:dyDescent="0.15">
      <c r="A25" s="11" t="s">
        <v>24</v>
      </c>
      <c r="B25" s="32">
        <v>1</v>
      </c>
      <c r="C25" s="33">
        <v>0</v>
      </c>
      <c r="D25" s="23"/>
      <c r="E25" s="37">
        <v>871</v>
      </c>
    </row>
    <row r="26" spans="1:5" ht="12.75" thickBot="1" x14ac:dyDescent="0.2">
      <c r="A26" s="12" t="s">
        <v>25</v>
      </c>
      <c r="B26" s="9">
        <f>SUM(B22:B25)</f>
        <v>35</v>
      </c>
      <c r="C26" s="19">
        <f>SUM(C22:C25)</f>
        <v>11</v>
      </c>
      <c r="D26" s="25"/>
      <c r="E26" s="38">
        <f>SUM(E22:E25)</f>
        <v>11375</v>
      </c>
    </row>
    <row r="27" spans="1:5" x14ac:dyDescent="0.15">
      <c r="A27" s="10" t="s">
        <v>26</v>
      </c>
      <c r="B27" s="30">
        <v>36</v>
      </c>
      <c r="C27" s="31">
        <v>12</v>
      </c>
      <c r="D27" s="23"/>
      <c r="E27" s="37">
        <v>12611</v>
      </c>
    </row>
    <row r="28" spans="1:5" x14ac:dyDescent="0.15">
      <c r="A28" s="11" t="s">
        <v>27</v>
      </c>
      <c r="B28" s="32">
        <v>11</v>
      </c>
      <c r="C28" s="33">
        <v>0</v>
      </c>
      <c r="D28" s="23"/>
      <c r="E28" s="37">
        <v>4827</v>
      </c>
    </row>
    <row r="29" spans="1:5" x14ac:dyDescent="0.15">
      <c r="A29" s="11" t="s">
        <v>28</v>
      </c>
      <c r="B29" s="32">
        <v>273</v>
      </c>
      <c r="C29" s="33">
        <v>4</v>
      </c>
      <c r="D29" s="23"/>
      <c r="E29" s="37">
        <v>21594</v>
      </c>
    </row>
    <row r="30" spans="1:5" x14ac:dyDescent="0.15">
      <c r="A30" s="11" t="s">
        <v>29</v>
      </c>
      <c r="B30" s="32">
        <v>87</v>
      </c>
      <c r="C30" s="33">
        <v>3</v>
      </c>
      <c r="D30" s="23"/>
      <c r="E30" s="37">
        <v>5324</v>
      </c>
    </row>
    <row r="31" spans="1:5" ht="12.75" thickBot="1" x14ac:dyDescent="0.2">
      <c r="A31" s="12" t="s">
        <v>30</v>
      </c>
      <c r="B31" s="9">
        <f>SUM(B27:B30)</f>
        <v>407</v>
      </c>
      <c r="C31" s="41">
        <f>SUM(C27:C30)</f>
        <v>19</v>
      </c>
      <c r="D31" s="25"/>
      <c r="E31" s="38">
        <f>SUM(E27:E30)</f>
        <v>44356</v>
      </c>
    </row>
    <row r="32" spans="1:5" x14ac:dyDescent="0.15">
      <c r="A32" s="10" t="s">
        <v>31</v>
      </c>
      <c r="B32" s="30">
        <v>25</v>
      </c>
      <c r="C32" s="30">
        <v>0</v>
      </c>
      <c r="D32" s="23"/>
      <c r="E32" s="37">
        <v>2446</v>
      </c>
    </row>
    <row r="33" spans="1:5" x14ac:dyDescent="0.15">
      <c r="A33" s="11" t="s">
        <v>32</v>
      </c>
      <c r="B33" s="32">
        <v>41</v>
      </c>
      <c r="C33" s="33">
        <v>0</v>
      </c>
      <c r="D33" s="23"/>
      <c r="E33" s="37">
        <v>3468</v>
      </c>
    </row>
    <row r="34" spans="1:5" x14ac:dyDescent="0.15">
      <c r="A34" s="11" t="s">
        <v>33</v>
      </c>
      <c r="B34" s="32">
        <v>9</v>
      </c>
      <c r="C34" s="33">
        <v>0</v>
      </c>
      <c r="D34" s="23"/>
      <c r="E34" s="37">
        <v>1225</v>
      </c>
    </row>
    <row r="35" spans="1:5" x14ac:dyDescent="0.15">
      <c r="A35" s="11" t="s">
        <v>34</v>
      </c>
      <c r="B35" s="32">
        <v>77</v>
      </c>
      <c r="C35" s="33">
        <v>0</v>
      </c>
      <c r="D35" s="23"/>
      <c r="E35" s="37">
        <v>11193</v>
      </c>
    </row>
    <row r="36" spans="1:5" x14ac:dyDescent="0.15">
      <c r="A36" s="11" t="s">
        <v>35</v>
      </c>
      <c r="B36" s="32">
        <v>23</v>
      </c>
      <c r="C36" s="33">
        <v>0</v>
      </c>
      <c r="D36" s="23"/>
      <c r="E36" s="37">
        <v>3017</v>
      </c>
    </row>
    <row r="37" spans="1:5" x14ac:dyDescent="0.15">
      <c r="A37" s="11" t="s">
        <v>36</v>
      </c>
      <c r="B37" s="32">
        <v>0</v>
      </c>
      <c r="C37" s="33">
        <v>0</v>
      </c>
      <c r="D37" s="23"/>
      <c r="E37" s="37">
        <v>579</v>
      </c>
    </row>
    <row r="38" spans="1:5" ht="12.75" thickBot="1" x14ac:dyDescent="0.2">
      <c r="A38" s="12" t="s">
        <v>37</v>
      </c>
      <c r="B38" s="9">
        <f>SUM(B32:B37)</f>
        <v>175</v>
      </c>
      <c r="C38" s="19">
        <f>SUM(C32:C37)</f>
        <v>0</v>
      </c>
      <c r="D38" s="25"/>
      <c r="E38" s="38">
        <f>SUM(E32:E37)</f>
        <v>21928</v>
      </c>
    </row>
    <row r="39" spans="1:5" x14ac:dyDescent="0.15">
      <c r="A39" s="10" t="s">
        <v>38</v>
      </c>
      <c r="B39" s="30">
        <v>26</v>
      </c>
      <c r="C39" s="31">
        <v>0</v>
      </c>
      <c r="D39" s="23"/>
      <c r="E39" s="37">
        <v>6081</v>
      </c>
    </row>
    <row r="40" spans="1:5" x14ac:dyDescent="0.15">
      <c r="A40" s="11" t="s">
        <v>39</v>
      </c>
      <c r="B40" s="32">
        <v>95</v>
      </c>
      <c r="C40" s="33">
        <v>9</v>
      </c>
      <c r="D40" s="23"/>
      <c r="E40" s="37">
        <v>7487</v>
      </c>
    </row>
    <row r="41" spans="1:5" x14ac:dyDescent="0.15">
      <c r="A41" s="11" t="s">
        <v>40</v>
      </c>
      <c r="B41" s="32">
        <v>58</v>
      </c>
      <c r="C41" s="33">
        <v>0</v>
      </c>
      <c r="D41" s="23"/>
      <c r="E41" s="37">
        <v>11357</v>
      </c>
    </row>
    <row r="42" spans="1:5" x14ac:dyDescent="0.15">
      <c r="A42" s="11" t="s">
        <v>41</v>
      </c>
      <c r="B42" s="32">
        <v>34</v>
      </c>
      <c r="C42" s="33">
        <v>0</v>
      </c>
      <c r="D42" s="23"/>
      <c r="E42" s="37">
        <v>6832</v>
      </c>
    </row>
    <row r="43" spans="1:5" x14ac:dyDescent="0.15">
      <c r="A43" s="11" t="s">
        <v>42</v>
      </c>
      <c r="B43" s="32">
        <v>7</v>
      </c>
      <c r="C43" s="33">
        <v>0</v>
      </c>
      <c r="D43" s="23"/>
      <c r="E43" s="37">
        <v>2336</v>
      </c>
    </row>
    <row r="44" spans="1:5" ht="12.75" thickBot="1" x14ac:dyDescent="0.2">
      <c r="A44" s="12" t="s">
        <v>43</v>
      </c>
      <c r="B44" s="9">
        <f>SUM(B39:B43)</f>
        <v>220</v>
      </c>
      <c r="C44" s="19">
        <f>SUM(C39:C43)</f>
        <v>9</v>
      </c>
      <c r="D44" s="25"/>
      <c r="E44" s="38">
        <f>SUM(E39:E43)</f>
        <v>34093</v>
      </c>
    </row>
    <row r="45" spans="1:5" x14ac:dyDescent="0.15">
      <c r="A45" s="10" t="s">
        <v>44</v>
      </c>
      <c r="B45" s="30">
        <v>18</v>
      </c>
      <c r="C45" s="31">
        <v>0</v>
      </c>
      <c r="D45" s="23"/>
      <c r="E45" s="37">
        <v>4024</v>
      </c>
    </row>
    <row r="46" spans="1:5" x14ac:dyDescent="0.15">
      <c r="A46" s="11" t="s">
        <v>45</v>
      </c>
      <c r="B46" s="32">
        <v>63</v>
      </c>
      <c r="C46" s="33">
        <v>0</v>
      </c>
      <c r="D46" s="23"/>
      <c r="E46" s="37">
        <v>4119</v>
      </c>
    </row>
    <row r="47" spans="1:5" x14ac:dyDescent="0.15">
      <c r="A47" s="11" t="s">
        <v>46</v>
      </c>
      <c r="B47" s="32">
        <v>16</v>
      </c>
      <c r="C47" s="33">
        <v>0</v>
      </c>
      <c r="D47" s="23"/>
      <c r="E47" s="37">
        <v>4259</v>
      </c>
    </row>
    <row r="48" spans="1:5" x14ac:dyDescent="0.15">
      <c r="A48" s="11" t="s">
        <v>47</v>
      </c>
      <c r="B48" s="32">
        <v>1</v>
      </c>
      <c r="C48" s="33">
        <v>0</v>
      </c>
      <c r="D48" s="23"/>
      <c r="E48" s="37">
        <v>2862</v>
      </c>
    </row>
    <row r="49" spans="1:5" ht="12.75" thickBot="1" x14ac:dyDescent="0.2">
      <c r="A49" s="12" t="s">
        <v>48</v>
      </c>
      <c r="B49" s="9">
        <f>SUM(B45:B48)</f>
        <v>98</v>
      </c>
      <c r="C49" s="19">
        <f>SUM(C45:C48)</f>
        <v>0</v>
      </c>
      <c r="D49" s="25"/>
      <c r="E49" s="38">
        <f>SUM(E45:E48)</f>
        <v>15264</v>
      </c>
    </row>
    <row r="50" spans="1:5" x14ac:dyDescent="0.15">
      <c r="A50" s="10" t="s">
        <v>49</v>
      </c>
      <c r="B50" s="30">
        <v>27</v>
      </c>
      <c r="C50" s="31">
        <v>0</v>
      </c>
      <c r="D50" s="23"/>
      <c r="E50" s="37">
        <v>10165</v>
      </c>
    </row>
    <row r="51" spans="1:5" x14ac:dyDescent="0.15">
      <c r="A51" s="11" t="s">
        <v>50</v>
      </c>
      <c r="B51" s="32">
        <v>11</v>
      </c>
      <c r="C51" s="33">
        <v>0</v>
      </c>
      <c r="D51" s="23"/>
      <c r="E51" s="37">
        <v>2202</v>
      </c>
    </row>
    <row r="52" spans="1:5" x14ac:dyDescent="0.15">
      <c r="A52" s="11" t="s">
        <v>51</v>
      </c>
      <c r="B52" s="32">
        <v>30</v>
      </c>
      <c r="C52" s="33">
        <v>0</v>
      </c>
      <c r="D52" s="23"/>
      <c r="E52" s="37">
        <v>6991</v>
      </c>
    </row>
    <row r="53" spans="1:5" x14ac:dyDescent="0.15">
      <c r="A53" s="11" t="s">
        <v>52</v>
      </c>
      <c r="B53" s="32">
        <v>113</v>
      </c>
      <c r="C53" s="33">
        <v>6</v>
      </c>
      <c r="D53" s="23"/>
      <c r="E53" s="37">
        <v>32098</v>
      </c>
    </row>
    <row r="54" spans="1:5" x14ac:dyDescent="0.15">
      <c r="A54" s="11" t="s">
        <v>53</v>
      </c>
      <c r="B54" s="32">
        <v>2</v>
      </c>
      <c r="C54" s="33">
        <v>0</v>
      </c>
      <c r="D54" s="23"/>
      <c r="E54" s="37">
        <v>9782</v>
      </c>
    </row>
    <row r="55" spans="1:5" x14ac:dyDescent="0.15">
      <c r="A55" s="11" t="s">
        <v>54</v>
      </c>
      <c r="B55" s="32">
        <v>16</v>
      </c>
      <c r="C55" s="33">
        <v>0</v>
      </c>
      <c r="D55" s="23"/>
      <c r="E55" s="37">
        <v>11106</v>
      </c>
    </row>
    <row r="56" spans="1:5" x14ac:dyDescent="0.15">
      <c r="A56" s="11" t="s">
        <v>55</v>
      </c>
      <c r="B56" s="32">
        <v>46</v>
      </c>
      <c r="C56" s="33">
        <v>0</v>
      </c>
      <c r="D56" s="23"/>
      <c r="E56" s="37">
        <v>11495</v>
      </c>
    </row>
    <row r="57" spans="1:5" ht="12.75" thickBot="1" x14ac:dyDescent="0.2">
      <c r="A57" s="12" t="s">
        <v>56</v>
      </c>
      <c r="B57" s="15">
        <f>SUM(B50:B56)</f>
        <v>245</v>
      </c>
      <c r="C57" s="20">
        <f>SUM(C50:C56)</f>
        <v>6</v>
      </c>
      <c r="D57" s="25"/>
      <c r="E57" s="39">
        <f>SUM(E50:E56)</f>
        <v>83839</v>
      </c>
    </row>
    <row r="58" spans="1:5" ht="12.75" thickBot="1" x14ac:dyDescent="0.2">
      <c r="A58" s="13" t="s">
        <v>57</v>
      </c>
      <c r="B58" s="34">
        <v>4</v>
      </c>
      <c r="C58" s="35">
        <v>0</v>
      </c>
      <c r="D58" s="24"/>
      <c r="E58" s="40">
        <v>3765</v>
      </c>
    </row>
    <row r="59" spans="1:5" ht="13.5" thickTop="1" thickBot="1" x14ac:dyDescent="0.2">
      <c r="A59" s="14" t="s">
        <v>58</v>
      </c>
      <c r="B59" s="16">
        <f>B11+B21+B26+B31+B38+B44+B49+B57+B58</f>
        <v>2553</v>
      </c>
      <c r="C59" s="21">
        <f>C11+C21+C26+C31+C38+C44+C49+C57+C58</f>
        <v>260</v>
      </c>
      <c r="D59" s="26"/>
      <c r="E59" s="17">
        <f>E11+E21+E26+E31+E38+E44+E49+E57+E58</f>
        <v>430562</v>
      </c>
    </row>
  </sheetData>
  <phoneticPr fontId="9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zoomScaleNormal="100" workbookViewId="0">
      <pane ySplit="4" topLeftCell="A5" activePane="bottomLeft" state="frozen"/>
      <selection activeCell="E4" sqref="E4"/>
      <selection pane="bottomLeft" activeCell="B6" sqref="B6"/>
    </sheetView>
  </sheetViews>
  <sheetFormatPr defaultRowHeight="12" x14ac:dyDescent="0.15"/>
  <cols>
    <col min="1" max="2" width="17.625" style="3" customWidth="1"/>
    <col min="3" max="3" width="17.125" style="3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1" t="s">
        <v>72</v>
      </c>
      <c r="B1" s="2"/>
      <c r="C1" s="2"/>
      <c r="D1" s="27"/>
    </row>
    <row r="2" spans="1:5" x14ac:dyDescent="0.15">
      <c r="A2" s="4"/>
      <c r="B2" s="2"/>
      <c r="C2" s="2"/>
      <c r="D2" s="27"/>
    </row>
    <row r="3" spans="1:5" ht="12.75" thickBot="1" x14ac:dyDescent="0.2">
      <c r="A3" s="4"/>
      <c r="B3" s="2"/>
      <c r="C3" s="5" t="s">
        <v>71</v>
      </c>
      <c r="D3" s="28"/>
      <c r="E3" s="3" t="s">
        <v>1</v>
      </c>
    </row>
    <row r="4" spans="1:5" ht="24.75" thickBot="1" x14ac:dyDescent="0.2">
      <c r="A4" s="8" t="s">
        <v>3</v>
      </c>
      <c r="B4" s="6" t="s">
        <v>0</v>
      </c>
      <c r="C4" s="18" t="s">
        <v>2</v>
      </c>
      <c r="D4" s="22"/>
      <c r="E4" s="7" t="s">
        <v>73</v>
      </c>
    </row>
    <row r="5" spans="1:5" x14ac:dyDescent="0.15">
      <c r="A5" s="10" t="s">
        <v>4</v>
      </c>
      <c r="B5" s="30">
        <v>34</v>
      </c>
      <c r="C5" s="31">
        <v>2</v>
      </c>
      <c r="D5" s="23"/>
      <c r="E5" s="36">
        <v>8243</v>
      </c>
    </row>
    <row r="6" spans="1:5" x14ac:dyDescent="0.15">
      <c r="A6" s="11" t="s">
        <v>5</v>
      </c>
      <c r="B6" s="32">
        <v>47</v>
      </c>
      <c r="C6" s="33">
        <v>0</v>
      </c>
      <c r="D6" s="23"/>
      <c r="E6" s="37">
        <v>29131</v>
      </c>
    </row>
    <row r="7" spans="1:5" x14ac:dyDescent="0.15">
      <c r="A7" s="11" t="s">
        <v>6</v>
      </c>
      <c r="B7" s="32">
        <v>55</v>
      </c>
      <c r="C7" s="33">
        <v>0</v>
      </c>
      <c r="D7" s="23"/>
      <c r="E7" s="37">
        <v>15114</v>
      </c>
    </row>
    <row r="8" spans="1:5" x14ac:dyDescent="0.15">
      <c r="A8" s="11" t="s">
        <v>7</v>
      </c>
      <c r="B8" s="32">
        <v>18</v>
      </c>
      <c r="C8" s="33">
        <v>0</v>
      </c>
      <c r="D8" s="23"/>
      <c r="E8" s="37">
        <v>3691</v>
      </c>
    </row>
    <row r="9" spans="1:5" x14ac:dyDescent="0.15">
      <c r="A9" s="11" t="s">
        <v>8</v>
      </c>
      <c r="B9" s="32">
        <v>45</v>
      </c>
      <c r="C9" s="33">
        <v>3</v>
      </c>
      <c r="D9" s="23"/>
      <c r="E9" s="37">
        <v>9379</v>
      </c>
    </row>
    <row r="10" spans="1:5" x14ac:dyDescent="0.15">
      <c r="A10" s="11" t="s">
        <v>9</v>
      </c>
      <c r="B10" s="32">
        <v>59</v>
      </c>
      <c r="C10" s="33">
        <v>9</v>
      </c>
      <c r="D10" s="23"/>
      <c r="E10" s="37">
        <v>10107</v>
      </c>
    </row>
    <row r="11" spans="1:5" ht="12.75" thickBot="1" x14ac:dyDescent="0.2">
      <c r="A11" s="12" t="s">
        <v>10</v>
      </c>
      <c r="B11" s="9">
        <f>SUM(B5:B10)</f>
        <v>258</v>
      </c>
      <c r="C11" s="19">
        <f>SUM(C5:C10)</f>
        <v>14</v>
      </c>
      <c r="D11" s="25"/>
      <c r="E11" s="38">
        <f>SUM(E5:E10)</f>
        <v>75665</v>
      </c>
    </row>
    <row r="12" spans="1:5" x14ac:dyDescent="0.15">
      <c r="A12" s="10" t="s">
        <v>11</v>
      </c>
      <c r="B12" s="30">
        <v>170</v>
      </c>
      <c r="C12" s="31">
        <v>88</v>
      </c>
      <c r="D12" s="23"/>
      <c r="E12" s="37">
        <v>19432</v>
      </c>
    </row>
    <row r="13" spans="1:5" x14ac:dyDescent="0.15">
      <c r="A13" s="11" t="s">
        <v>12</v>
      </c>
      <c r="B13" s="32">
        <v>351</v>
      </c>
      <c r="C13" s="33">
        <v>0</v>
      </c>
      <c r="D13" s="23"/>
      <c r="E13" s="37">
        <v>40869</v>
      </c>
    </row>
    <row r="14" spans="1:5" x14ac:dyDescent="0.15">
      <c r="A14" s="11" t="s">
        <v>13</v>
      </c>
      <c r="B14" s="32">
        <v>176</v>
      </c>
      <c r="C14" s="33">
        <v>5</v>
      </c>
      <c r="D14" s="23"/>
      <c r="E14" s="37">
        <v>26822</v>
      </c>
    </row>
    <row r="15" spans="1:5" x14ac:dyDescent="0.15">
      <c r="A15" s="11" t="s">
        <v>14</v>
      </c>
      <c r="B15" s="32">
        <v>40</v>
      </c>
      <c r="C15" s="33">
        <v>18</v>
      </c>
      <c r="D15" s="23"/>
      <c r="E15" s="37">
        <v>7405</v>
      </c>
    </row>
    <row r="16" spans="1:5" x14ac:dyDescent="0.15">
      <c r="A16" s="11" t="s">
        <v>15</v>
      </c>
      <c r="B16" s="32">
        <v>158</v>
      </c>
      <c r="C16" s="33">
        <v>9</v>
      </c>
      <c r="D16" s="23"/>
      <c r="E16" s="37">
        <v>25528</v>
      </c>
    </row>
    <row r="17" spans="1:5" x14ac:dyDescent="0.15">
      <c r="A17" s="11" t="s">
        <v>16</v>
      </c>
      <c r="B17" s="32">
        <v>5</v>
      </c>
      <c r="C17" s="33">
        <v>0</v>
      </c>
      <c r="D17" s="23"/>
      <c r="E17" s="37">
        <v>1210</v>
      </c>
    </row>
    <row r="18" spans="1:5" x14ac:dyDescent="0.15">
      <c r="A18" s="11" t="s">
        <v>17</v>
      </c>
      <c r="B18" s="32">
        <v>14</v>
      </c>
      <c r="C18" s="33">
        <v>0</v>
      </c>
      <c r="D18" s="23"/>
      <c r="E18" s="37">
        <v>5319</v>
      </c>
    </row>
    <row r="19" spans="1:5" x14ac:dyDescent="0.15">
      <c r="A19" s="11" t="s">
        <v>18</v>
      </c>
      <c r="B19" s="32">
        <v>1</v>
      </c>
      <c r="C19" s="33">
        <v>0</v>
      </c>
      <c r="D19" s="23"/>
      <c r="E19" s="37">
        <v>2685</v>
      </c>
    </row>
    <row r="20" spans="1:5" x14ac:dyDescent="0.15">
      <c r="A20" s="11" t="s">
        <v>19</v>
      </c>
      <c r="B20" s="32">
        <v>56</v>
      </c>
      <c r="C20" s="33">
        <v>2</v>
      </c>
      <c r="D20" s="23"/>
      <c r="E20" s="37">
        <v>10830</v>
      </c>
    </row>
    <row r="21" spans="1:5" ht="12.75" thickBot="1" x14ac:dyDescent="0.2">
      <c r="A21" s="12" t="s">
        <v>20</v>
      </c>
      <c r="B21" s="9">
        <f>SUM(B12:B20)</f>
        <v>971</v>
      </c>
      <c r="C21" s="9">
        <f>SUM(C12:C20)</f>
        <v>122</v>
      </c>
      <c r="D21" s="25"/>
      <c r="E21" s="38">
        <f>SUM(E12:E20)</f>
        <v>140100</v>
      </c>
    </row>
    <row r="22" spans="1:5" x14ac:dyDescent="0.15">
      <c r="A22" s="10" t="s">
        <v>21</v>
      </c>
      <c r="B22" s="30">
        <v>42</v>
      </c>
      <c r="C22" s="31">
        <v>12</v>
      </c>
      <c r="D22" s="23"/>
      <c r="E22" s="37">
        <v>5993</v>
      </c>
    </row>
    <row r="23" spans="1:5" x14ac:dyDescent="0.15">
      <c r="A23" s="11" t="s">
        <v>22</v>
      </c>
      <c r="B23" s="32">
        <v>11</v>
      </c>
      <c r="C23" s="33">
        <v>9</v>
      </c>
      <c r="D23" s="23"/>
      <c r="E23" s="37">
        <v>1672</v>
      </c>
    </row>
    <row r="24" spans="1:5" x14ac:dyDescent="0.15">
      <c r="A24" s="11" t="s">
        <v>23</v>
      </c>
      <c r="B24" s="32">
        <v>6</v>
      </c>
      <c r="C24" s="33">
        <v>0</v>
      </c>
      <c r="D24" s="23"/>
      <c r="E24" s="37">
        <v>2763</v>
      </c>
    </row>
    <row r="25" spans="1:5" x14ac:dyDescent="0.15">
      <c r="A25" s="11" t="s">
        <v>24</v>
      </c>
      <c r="B25" s="32">
        <v>1</v>
      </c>
      <c r="C25" s="33">
        <v>0</v>
      </c>
      <c r="D25" s="23"/>
      <c r="E25" s="37">
        <v>865</v>
      </c>
    </row>
    <row r="26" spans="1:5" ht="12.75" thickBot="1" x14ac:dyDescent="0.2">
      <c r="A26" s="12" t="s">
        <v>25</v>
      </c>
      <c r="B26" s="9">
        <f>SUM(B22:B25)</f>
        <v>60</v>
      </c>
      <c r="C26" s="19">
        <f>SUM(C22:C25)</f>
        <v>21</v>
      </c>
      <c r="D26" s="25"/>
      <c r="E26" s="38">
        <f>SUM(E22:E25)</f>
        <v>11293</v>
      </c>
    </row>
    <row r="27" spans="1:5" x14ac:dyDescent="0.15">
      <c r="A27" s="10" t="s">
        <v>26</v>
      </c>
      <c r="B27" s="30">
        <v>44</v>
      </c>
      <c r="C27" s="31">
        <v>13</v>
      </c>
      <c r="D27" s="23"/>
      <c r="E27" s="37">
        <v>12615</v>
      </c>
    </row>
    <row r="28" spans="1:5" x14ac:dyDescent="0.15">
      <c r="A28" s="11" t="s">
        <v>27</v>
      </c>
      <c r="B28" s="32">
        <v>11</v>
      </c>
      <c r="C28" s="33">
        <v>0</v>
      </c>
      <c r="D28" s="23"/>
      <c r="E28" s="37">
        <v>4801</v>
      </c>
    </row>
    <row r="29" spans="1:5" x14ac:dyDescent="0.15">
      <c r="A29" s="11" t="s">
        <v>28</v>
      </c>
      <c r="B29" s="32">
        <v>225</v>
      </c>
      <c r="C29" s="33">
        <v>0</v>
      </c>
      <c r="D29" s="23"/>
      <c r="E29" s="37">
        <v>21438</v>
      </c>
    </row>
    <row r="30" spans="1:5" x14ac:dyDescent="0.15">
      <c r="A30" s="11" t="s">
        <v>29</v>
      </c>
      <c r="B30" s="32">
        <v>85</v>
      </c>
      <c r="C30" s="33">
        <v>0</v>
      </c>
      <c r="D30" s="23"/>
      <c r="E30" s="37">
        <v>5338</v>
      </c>
    </row>
    <row r="31" spans="1:5" ht="12.75" thickBot="1" x14ac:dyDescent="0.2">
      <c r="A31" s="12" t="s">
        <v>30</v>
      </c>
      <c r="B31" s="9">
        <f>SUM(B27:B30)</f>
        <v>365</v>
      </c>
      <c r="C31" s="41">
        <f>SUM(C27:C30)</f>
        <v>13</v>
      </c>
      <c r="D31" s="25"/>
      <c r="E31" s="38">
        <f>SUM(E27:E30)</f>
        <v>44192</v>
      </c>
    </row>
    <row r="32" spans="1:5" x14ac:dyDescent="0.15">
      <c r="A32" s="10" t="s">
        <v>31</v>
      </c>
      <c r="B32" s="30">
        <v>1</v>
      </c>
      <c r="C32" s="30">
        <v>0</v>
      </c>
      <c r="D32" s="23"/>
      <c r="E32" s="37">
        <v>2419</v>
      </c>
    </row>
    <row r="33" spans="1:5" x14ac:dyDescent="0.15">
      <c r="A33" s="11" t="s">
        <v>32</v>
      </c>
      <c r="B33" s="32">
        <v>48</v>
      </c>
      <c r="C33" s="33">
        <v>0</v>
      </c>
      <c r="D33" s="23"/>
      <c r="E33" s="37">
        <v>3436</v>
      </c>
    </row>
    <row r="34" spans="1:5" x14ac:dyDescent="0.15">
      <c r="A34" s="11" t="s">
        <v>33</v>
      </c>
      <c r="B34" s="32">
        <v>27</v>
      </c>
      <c r="C34" s="33">
        <v>2</v>
      </c>
      <c r="D34" s="23"/>
      <c r="E34" s="37">
        <v>1214</v>
      </c>
    </row>
    <row r="35" spans="1:5" x14ac:dyDescent="0.15">
      <c r="A35" s="11" t="s">
        <v>34</v>
      </c>
      <c r="B35" s="32">
        <v>56</v>
      </c>
      <c r="C35" s="33">
        <v>0</v>
      </c>
      <c r="D35" s="23"/>
      <c r="E35" s="37">
        <v>11178</v>
      </c>
    </row>
    <row r="36" spans="1:5" x14ac:dyDescent="0.15">
      <c r="A36" s="11" t="s">
        <v>35</v>
      </c>
      <c r="B36" s="32">
        <v>31</v>
      </c>
      <c r="C36" s="33">
        <v>3</v>
      </c>
      <c r="D36" s="23"/>
      <c r="E36" s="37">
        <v>3010</v>
      </c>
    </row>
    <row r="37" spans="1:5" x14ac:dyDescent="0.15">
      <c r="A37" s="11" t="s">
        <v>36</v>
      </c>
      <c r="B37" s="32">
        <v>14</v>
      </c>
      <c r="C37" s="33">
        <v>0</v>
      </c>
      <c r="D37" s="23"/>
      <c r="E37" s="37">
        <v>578</v>
      </c>
    </row>
    <row r="38" spans="1:5" ht="12.75" thickBot="1" x14ac:dyDescent="0.2">
      <c r="A38" s="12" t="s">
        <v>37</v>
      </c>
      <c r="B38" s="9">
        <f>SUM(B32:B37)</f>
        <v>177</v>
      </c>
      <c r="C38" s="19">
        <f>SUM(C32:C37)</f>
        <v>5</v>
      </c>
      <c r="D38" s="25"/>
      <c r="E38" s="38">
        <f>SUM(E32:E37)</f>
        <v>21835</v>
      </c>
    </row>
    <row r="39" spans="1:5" x14ac:dyDescent="0.15">
      <c r="A39" s="10" t="s">
        <v>38</v>
      </c>
      <c r="B39" s="30">
        <v>23</v>
      </c>
      <c r="C39" s="31">
        <v>0</v>
      </c>
      <c r="D39" s="23"/>
      <c r="E39" s="37">
        <v>6090</v>
      </c>
    </row>
    <row r="40" spans="1:5" x14ac:dyDescent="0.15">
      <c r="A40" s="11" t="s">
        <v>39</v>
      </c>
      <c r="B40" s="32">
        <v>63</v>
      </c>
      <c r="C40" s="33">
        <v>0</v>
      </c>
      <c r="D40" s="23"/>
      <c r="E40" s="37">
        <v>7473</v>
      </c>
    </row>
    <row r="41" spans="1:5" x14ac:dyDescent="0.15">
      <c r="A41" s="11" t="s">
        <v>40</v>
      </c>
      <c r="B41" s="32">
        <v>54</v>
      </c>
      <c r="C41" s="33">
        <v>0</v>
      </c>
      <c r="D41" s="23"/>
      <c r="E41" s="37">
        <v>11360</v>
      </c>
    </row>
    <row r="42" spans="1:5" x14ac:dyDescent="0.15">
      <c r="A42" s="11" t="s">
        <v>41</v>
      </c>
      <c r="B42" s="32">
        <v>13</v>
      </c>
      <c r="C42" s="33">
        <v>1</v>
      </c>
      <c r="D42" s="23"/>
      <c r="E42" s="37">
        <v>6864</v>
      </c>
    </row>
    <row r="43" spans="1:5" x14ac:dyDescent="0.15">
      <c r="A43" s="11" t="s">
        <v>42</v>
      </c>
      <c r="B43" s="32">
        <v>15</v>
      </c>
      <c r="C43" s="33">
        <v>0</v>
      </c>
      <c r="D43" s="23"/>
      <c r="E43" s="37">
        <v>2307</v>
      </c>
    </row>
    <row r="44" spans="1:5" ht="12.75" thickBot="1" x14ac:dyDescent="0.2">
      <c r="A44" s="12" t="s">
        <v>43</v>
      </c>
      <c r="B44" s="9">
        <f>SUM(B39:B43)</f>
        <v>168</v>
      </c>
      <c r="C44" s="19">
        <f>SUM(C39:C43)</f>
        <v>1</v>
      </c>
      <c r="D44" s="25"/>
      <c r="E44" s="38">
        <f>SUM(E39:E43)</f>
        <v>34094</v>
      </c>
    </row>
    <row r="45" spans="1:5" x14ac:dyDescent="0.15">
      <c r="A45" s="10" t="s">
        <v>44</v>
      </c>
      <c r="B45" s="30">
        <v>20</v>
      </c>
      <c r="C45" s="31">
        <v>0</v>
      </c>
      <c r="D45" s="23"/>
      <c r="E45" s="37">
        <v>4002</v>
      </c>
    </row>
    <row r="46" spans="1:5" x14ac:dyDescent="0.15">
      <c r="A46" s="11" t="s">
        <v>45</v>
      </c>
      <c r="B46" s="32">
        <v>24</v>
      </c>
      <c r="C46" s="33">
        <v>0</v>
      </c>
      <c r="D46" s="23"/>
      <c r="E46" s="37">
        <v>4078</v>
      </c>
    </row>
    <row r="47" spans="1:5" x14ac:dyDescent="0.15">
      <c r="A47" s="11" t="s">
        <v>46</v>
      </c>
      <c r="B47" s="32">
        <v>7</v>
      </c>
      <c r="C47" s="33">
        <v>0</v>
      </c>
      <c r="D47" s="23"/>
      <c r="E47" s="37">
        <v>4263</v>
      </c>
    </row>
    <row r="48" spans="1:5" x14ac:dyDescent="0.15">
      <c r="A48" s="11" t="s">
        <v>47</v>
      </c>
      <c r="B48" s="32">
        <v>15</v>
      </c>
      <c r="C48" s="33">
        <v>0</v>
      </c>
      <c r="D48" s="23"/>
      <c r="E48" s="37">
        <v>2900</v>
      </c>
    </row>
    <row r="49" spans="1:5" ht="12.75" thickBot="1" x14ac:dyDescent="0.2">
      <c r="A49" s="12" t="s">
        <v>48</v>
      </c>
      <c r="B49" s="9">
        <f>SUM(B45:B48)</f>
        <v>66</v>
      </c>
      <c r="C49" s="19">
        <f>SUM(C45:C48)</f>
        <v>0</v>
      </c>
      <c r="D49" s="25"/>
      <c r="E49" s="38">
        <f>SUM(E45:E48)</f>
        <v>15243</v>
      </c>
    </row>
    <row r="50" spans="1:5" x14ac:dyDescent="0.15">
      <c r="A50" s="10" t="s">
        <v>49</v>
      </c>
      <c r="B50" s="30">
        <v>26</v>
      </c>
      <c r="C50" s="31">
        <v>10</v>
      </c>
      <c r="D50" s="23"/>
      <c r="E50" s="37">
        <v>10233</v>
      </c>
    </row>
    <row r="51" spans="1:5" x14ac:dyDescent="0.15">
      <c r="A51" s="11" t="s">
        <v>50</v>
      </c>
      <c r="B51" s="32">
        <v>0</v>
      </c>
      <c r="C51" s="33">
        <v>0</v>
      </c>
      <c r="D51" s="23"/>
      <c r="E51" s="37">
        <v>2181</v>
      </c>
    </row>
    <row r="52" spans="1:5" x14ac:dyDescent="0.15">
      <c r="A52" s="11" t="s">
        <v>51</v>
      </c>
      <c r="B52" s="32">
        <v>8</v>
      </c>
      <c r="C52" s="33">
        <v>3</v>
      </c>
      <c r="D52" s="23"/>
      <c r="E52" s="37">
        <v>7012</v>
      </c>
    </row>
    <row r="53" spans="1:5" x14ac:dyDescent="0.15">
      <c r="A53" s="11" t="s">
        <v>52</v>
      </c>
      <c r="B53" s="32">
        <v>67</v>
      </c>
      <c r="C53" s="33">
        <v>9</v>
      </c>
      <c r="D53" s="23"/>
      <c r="E53" s="37">
        <v>32200</v>
      </c>
    </row>
    <row r="54" spans="1:5" x14ac:dyDescent="0.15">
      <c r="A54" s="11" t="s">
        <v>53</v>
      </c>
      <c r="B54" s="32">
        <v>0</v>
      </c>
      <c r="C54" s="33">
        <v>0</v>
      </c>
      <c r="D54" s="23"/>
      <c r="E54" s="37">
        <v>9711</v>
      </c>
    </row>
    <row r="55" spans="1:5" x14ac:dyDescent="0.15">
      <c r="A55" s="11" t="s">
        <v>54</v>
      </c>
      <c r="B55" s="32">
        <v>4</v>
      </c>
      <c r="C55" s="33">
        <v>0</v>
      </c>
      <c r="D55" s="23"/>
      <c r="E55" s="37">
        <v>11107</v>
      </c>
    </row>
    <row r="56" spans="1:5" x14ac:dyDescent="0.15">
      <c r="A56" s="11" t="s">
        <v>55</v>
      </c>
      <c r="B56" s="32">
        <v>26</v>
      </c>
      <c r="C56" s="33">
        <v>0</v>
      </c>
      <c r="D56" s="23"/>
      <c r="E56" s="37">
        <v>11521</v>
      </c>
    </row>
    <row r="57" spans="1:5" ht="12.75" thickBot="1" x14ac:dyDescent="0.2">
      <c r="A57" s="12" t="s">
        <v>56</v>
      </c>
      <c r="B57" s="15">
        <f>SUM(B50:B56)</f>
        <v>131</v>
      </c>
      <c r="C57" s="20">
        <f>SUM(C50:C56)</f>
        <v>22</v>
      </c>
      <c r="D57" s="25"/>
      <c r="E57" s="39">
        <f>SUM(E50:E56)</f>
        <v>83965</v>
      </c>
    </row>
    <row r="58" spans="1:5" ht="12.75" thickBot="1" x14ac:dyDescent="0.2">
      <c r="A58" s="13" t="s">
        <v>57</v>
      </c>
      <c r="B58" s="34">
        <v>0</v>
      </c>
      <c r="C58" s="35">
        <v>0</v>
      </c>
      <c r="D58" s="24"/>
      <c r="E58" s="40">
        <v>3727</v>
      </c>
    </row>
    <row r="59" spans="1:5" ht="13.5" thickTop="1" thickBot="1" x14ac:dyDescent="0.2">
      <c r="A59" s="14" t="s">
        <v>58</v>
      </c>
      <c r="B59" s="16">
        <f>B11+B21+B26+B31+B38+B44+B49+B57+B58</f>
        <v>2196</v>
      </c>
      <c r="C59" s="21">
        <f>C11+C21+C26+C31+C38+C44+C49+C57+C58</f>
        <v>198</v>
      </c>
      <c r="D59" s="26"/>
      <c r="E59" s="17">
        <f>E11+E21+E26+E31+E38+E44+E49+E57+E58</f>
        <v>430114</v>
      </c>
    </row>
  </sheetData>
  <phoneticPr fontId="9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zoomScaleNormal="100" workbookViewId="0">
      <pane ySplit="4" topLeftCell="A5" activePane="bottomLeft" state="frozen"/>
      <selection activeCell="E4" sqref="E4"/>
      <selection pane="bottomLeft" activeCell="I25" sqref="I25"/>
    </sheetView>
  </sheetViews>
  <sheetFormatPr defaultRowHeight="12" x14ac:dyDescent="0.15"/>
  <cols>
    <col min="1" max="2" width="17.625" style="3" customWidth="1"/>
    <col min="3" max="3" width="17.125" style="3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3" t="s">
        <v>81</v>
      </c>
      <c r="B1" s="5"/>
      <c r="C1" s="2"/>
      <c r="D1" s="27"/>
    </row>
    <row r="2" spans="1:5" x14ac:dyDescent="0.15">
      <c r="A2" s="4"/>
      <c r="B2" s="5"/>
      <c r="C2" s="2"/>
      <c r="D2" s="27"/>
    </row>
    <row r="3" spans="1:5" ht="12.75" thickBot="1" x14ac:dyDescent="0.2">
      <c r="A3" s="4"/>
      <c r="B3" s="5"/>
      <c r="C3" s="5" t="s">
        <v>75</v>
      </c>
      <c r="D3" s="28"/>
      <c r="E3" s="3" t="s">
        <v>76</v>
      </c>
    </row>
    <row r="4" spans="1:5" ht="24.75" thickBot="1" x14ac:dyDescent="0.2">
      <c r="A4" s="8" t="s">
        <v>78</v>
      </c>
      <c r="B4" s="42" t="s">
        <v>79</v>
      </c>
      <c r="C4" s="18" t="s">
        <v>80</v>
      </c>
      <c r="D4" s="22"/>
      <c r="E4" s="7" t="s">
        <v>74</v>
      </c>
    </row>
    <row r="5" spans="1:5" x14ac:dyDescent="0.15">
      <c r="A5" s="10" t="s">
        <v>4</v>
      </c>
      <c r="B5" s="43">
        <v>67</v>
      </c>
      <c r="C5" s="44">
        <v>5</v>
      </c>
      <c r="D5" s="23"/>
      <c r="E5" s="45">
        <v>8261</v>
      </c>
    </row>
    <row r="6" spans="1:5" x14ac:dyDescent="0.15">
      <c r="A6" s="11" t="s">
        <v>5</v>
      </c>
      <c r="B6" s="46">
        <v>40</v>
      </c>
      <c r="C6" s="47">
        <v>0</v>
      </c>
      <c r="D6" s="23"/>
      <c r="E6" s="48">
        <v>29213</v>
      </c>
    </row>
    <row r="7" spans="1:5" x14ac:dyDescent="0.15">
      <c r="A7" s="11" t="s">
        <v>6</v>
      </c>
      <c r="B7" s="46">
        <v>62</v>
      </c>
      <c r="C7" s="47">
        <v>9</v>
      </c>
      <c r="D7" s="23"/>
      <c r="E7" s="48">
        <v>15092</v>
      </c>
    </row>
    <row r="8" spans="1:5" x14ac:dyDescent="0.15">
      <c r="A8" s="11" t="s">
        <v>7</v>
      </c>
      <c r="B8" s="46">
        <v>35</v>
      </c>
      <c r="C8" s="47">
        <v>3</v>
      </c>
      <c r="D8" s="23"/>
      <c r="E8" s="48">
        <v>3723</v>
      </c>
    </row>
    <row r="9" spans="1:5" x14ac:dyDescent="0.15">
      <c r="A9" s="11" t="s">
        <v>8</v>
      </c>
      <c r="B9" s="46">
        <v>41</v>
      </c>
      <c r="C9" s="47">
        <v>3</v>
      </c>
      <c r="D9" s="23"/>
      <c r="E9" s="48">
        <v>9346</v>
      </c>
    </row>
    <row r="10" spans="1:5" x14ac:dyDescent="0.15">
      <c r="A10" s="11" t="s">
        <v>9</v>
      </c>
      <c r="B10" s="46">
        <v>54</v>
      </c>
      <c r="C10" s="47">
        <v>23</v>
      </c>
      <c r="D10" s="23"/>
      <c r="E10" s="48">
        <v>10035</v>
      </c>
    </row>
    <row r="11" spans="1:5" ht="12.75" thickBot="1" x14ac:dyDescent="0.2">
      <c r="A11" s="12" t="s">
        <v>10</v>
      </c>
      <c r="B11" s="49">
        <f>SUM(B5:B10)</f>
        <v>299</v>
      </c>
      <c r="C11" s="50">
        <f>SUM(C5:C10)</f>
        <v>43</v>
      </c>
      <c r="D11" s="25"/>
      <c r="E11" s="51">
        <v>75670</v>
      </c>
    </row>
    <row r="12" spans="1:5" x14ac:dyDescent="0.15">
      <c r="A12" s="10" t="s">
        <v>11</v>
      </c>
      <c r="B12" s="52">
        <v>371</v>
      </c>
      <c r="C12" s="44">
        <v>35</v>
      </c>
      <c r="D12" s="23"/>
      <c r="E12" s="48">
        <v>19462</v>
      </c>
    </row>
    <row r="13" spans="1:5" x14ac:dyDescent="0.15">
      <c r="A13" s="11" t="s">
        <v>12</v>
      </c>
      <c r="B13" s="46">
        <v>303</v>
      </c>
      <c r="C13" s="47">
        <v>0</v>
      </c>
      <c r="D13" s="23"/>
      <c r="E13" s="48">
        <v>40900</v>
      </c>
    </row>
    <row r="14" spans="1:5" x14ac:dyDescent="0.15">
      <c r="A14" s="11" t="s">
        <v>13</v>
      </c>
      <c r="B14" s="46">
        <v>197</v>
      </c>
      <c r="C14" s="47">
        <v>2</v>
      </c>
      <c r="D14" s="23"/>
      <c r="E14" s="48">
        <v>26768</v>
      </c>
    </row>
    <row r="15" spans="1:5" x14ac:dyDescent="0.15">
      <c r="A15" s="11" t="s">
        <v>14</v>
      </c>
      <c r="B15" s="46">
        <v>95</v>
      </c>
      <c r="C15" s="47">
        <v>39</v>
      </c>
      <c r="D15" s="23"/>
      <c r="E15" s="48">
        <v>7332</v>
      </c>
    </row>
    <row r="16" spans="1:5" x14ac:dyDescent="0.15">
      <c r="A16" s="11" t="s">
        <v>15</v>
      </c>
      <c r="B16" s="46">
        <v>248</v>
      </c>
      <c r="C16" s="47">
        <v>43</v>
      </c>
      <c r="D16" s="23"/>
      <c r="E16" s="48">
        <v>25462</v>
      </c>
    </row>
    <row r="17" spans="1:5" x14ac:dyDescent="0.15">
      <c r="A17" s="11" t="s">
        <v>16</v>
      </c>
      <c r="B17" s="46">
        <v>17</v>
      </c>
      <c r="C17" s="47">
        <v>0</v>
      </c>
      <c r="D17" s="23"/>
      <c r="E17" s="48">
        <v>1226</v>
      </c>
    </row>
    <row r="18" spans="1:5" x14ac:dyDescent="0.15">
      <c r="A18" s="11" t="s">
        <v>17</v>
      </c>
      <c r="B18" s="46">
        <v>63</v>
      </c>
      <c r="C18" s="47">
        <v>1</v>
      </c>
      <c r="D18" s="23"/>
      <c r="E18" s="48">
        <v>5288</v>
      </c>
    </row>
    <row r="19" spans="1:5" x14ac:dyDescent="0.15">
      <c r="A19" s="11" t="s">
        <v>18</v>
      </c>
      <c r="B19" s="46" t="s">
        <v>77</v>
      </c>
      <c r="C19" s="47" t="s">
        <v>77</v>
      </c>
      <c r="D19" s="23"/>
      <c r="E19" s="48">
        <v>2667</v>
      </c>
    </row>
    <row r="20" spans="1:5" x14ac:dyDescent="0.15">
      <c r="A20" s="11" t="s">
        <v>19</v>
      </c>
      <c r="B20" s="46">
        <v>132</v>
      </c>
      <c r="C20" s="47">
        <v>1</v>
      </c>
      <c r="D20" s="23"/>
      <c r="E20" s="48">
        <v>10859</v>
      </c>
    </row>
    <row r="21" spans="1:5" ht="12.75" thickBot="1" x14ac:dyDescent="0.2">
      <c r="A21" s="12" t="s">
        <v>20</v>
      </c>
      <c r="B21" s="49">
        <f>SUM(B12:B20)</f>
        <v>1426</v>
      </c>
      <c r="C21" s="49">
        <f>SUM(C12:C20)</f>
        <v>121</v>
      </c>
      <c r="D21" s="25"/>
      <c r="E21" s="51">
        <v>139964</v>
      </c>
    </row>
    <row r="22" spans="1:5" x14ac:dyDescent="0.15">
      <c r="A22" s="10" t="s">
        <v>21</v>
      </c>
      <c r="B22" s="52">
        <v>52</v>
      </c>
      <c r="C22" s="44">
        <v>11</v>
      </c>
      <c r="D22" s="23"/>
      <c r="E22" s="48">
        <v>5942</v>
      </c>
    </row>
    <row r="23" spans="1:5" x14ac:dyDescent="0.15">
      <c r="A23" s="11" t="s">
        <v>22</v>
      </c>
      <c r="B23" s="46">
        <v>17</v>
      </c>
      <c r="C23" s="47">
        <v>7</v>
      </c>
      <c r="D23" s="23"/>
      <c r="E23" s="48">
        <v>1656</v>
      </c>
    </row>
    <row r="24" spans="1:5" x14ac:dyDescent="0.15">
      <c r="A24" s="11" t="s">
        <v>23</v>
      </c>
      <c r="B24" s="46">
        <v>17</v>
      </c>
      <c r="C24" s="47">
        <v>0</v>
      </c>
      <c r="D24" s="23"/>
      <c r="E24" s="48">
        <v>2736</v>
      </c>
    </row>
    <row r="25" spans="1:5" x14ac:dyDescent="0.15">
      <c r="A25" s="11" t="s">
        <v>24</v>
      </c>
      <c r="B25" s="46">
        <v>2</v>
      </c>
      <c r="C25" s="47">
        <v>0</v>
      </c>
      <c r="D25" s="23"/>
      <c r="E25" s="48">
        <v>869</v>
      </c>
    </row>
    <row r="26" spans="1:5" ht="12.75" thickBot="1" x14ac:dyDescent="0.2">
      <c r="A26" s="12" t="s">
        <v>25</v>
      </c>
      <c r="B26" s="49">
        <f>SUM(B22:B25)</f>
        <v>88</v>
      </c>
      <c r="C26" s="50">
        <f>SUM(C22:C25)</f>
        <v>18</v>
      </c>
      <c r="D26" s="25"/>
      <c r="E26" s="51">
        <v>11203</v>
      </c>
    </row>
    <row r="27" spans="1:5" x14ac:dyDescent="0.15">
      <c r="A27" s="10" t="s">
        <v>26</v>
      </c>
      <c r="B27" s="52">
        <v>41</v>
      </c>
      <c r="C27" s="44">
        <v>1</v>
      </c>
      <c r="D27" s="23"/>
      <c r="E27" s="48">
        <v>12551</v>
      </c>
    </row>
    <row r="28" spans="1:5" x14ac:dyDescent="0.15">
      <c r="A28" s="11" t="s">
        <v>27</v>
      </c>
      <c r="B28" s="46">
        <v>14</v>
      </c>
      <c r="C28" s="47">
        <v>0</v>
      </c>
      <c r="D28" s="23"/>
      <c r="E28" s="48">
        <v>4795</v>
      </c>
    </row>
    <row r="29" spans="1:5" x14ac:dyDescent="0.15">
      <c r="A29" s="11" t="s">
        <v>28</v>
      </c>
      <c r="B29" s="46">
        <v>337</v>
      </c>
      <c r="C29" s="47">
        <v>1</v>
      </c>
      <c r="D29" s="23"/>
      <c r="E29" s="48">
        <v>21310</v>
      </c>
    </row>
    <row r="30" spans="1:5" x14ac:dyDescent="0.15">
      <c r="A30" s="11" t="s">
        <v>29</v>
      </c>
      <c r="B30" s="46">
        <v>99</v>
      </c>
      <c r="C30" s="47">
        <v>0</v>
      </c>
      <c r="D30" s="23"/>
      <c r="E30" s="48">
        <v>5318</v>
      </c>
    </row>
    <row r="31" spans="1:5" ht="12.75" thickBot="1" x14ac:dyDescent="0.2">
      <c r="A31" s="12" t="s">
        <v>30</v>
      </c>
      <c r="B31" s="49">
        <f>SUM(B27:B30)</f>
        <v>491</v>
      </c>
      <c r="C31" s="53">
        <f>SUM(C27:C30)</f>
        <v>2</v>
      </c>
      <c r="D31" s="25"/>
      <c r="E31" s="51">
        <v>43974</v>
      </c>
    </row>
    <row r="32" spans="1:5" x14ac:dyDescent="0.15">
      <c r="A32" s="10" t="s">
        <v>31</v>
      </c>
      <c r="B32" s="52">
        <v>7</v>
      </c>
      <c r="C32" s="52">
        <v>0</v>
      </c>
      <c r="D32" s="23"/>
      <c r="E32" s="48">
        <v>2403</v>
      </c>
    </row>
    <row r="33" spans="1:5" x14ac:dyDescent="0.15">
      <c r="A33" s="11" t="s">
        <v>32</v>
      </c>
      <c r="B33" s="46">
        <v>47</v>
      </c>
      <c r="C33" s="47">
        <v>5</v>
      </c>
      <c r="D33" s="23"/>
      <c r="E33" s="48">
        <v>3424</v>
      </c>
    </row>
    <row r="34" spans="1:5" x14ac:dyDescent="0.15">
      <c r="A34" s="11" t="s">
        <v>33</v>
      </c>
      <c r="B34" s="46">
        <v>21</v>
      </c>
      <c r="C34" s="47">
        <v>11</v>
      </c>
      <c r="D34" s="23"/>
      <c r="E34" s="48">
        <v>1197</v>
      </c>
    </row>
    <row r="35" spans="1:5" x14ac:dyDescent="0.15">
      <c r="A35" s="11" t="s">
        <v>34</v>
      </c>
      <c r="B35" s="46">
        <v>93</v>
      </c>
      <c r="C35" s="47">
        <v>0</v>
      </c>
      <c r="D35" s="23"/>
      <c r="E35" s="48">
        <v>11161</v>
      </c>
    </row>
    <row r="36" spans="1:5" x14ac:dyDescent="0.15">
      <c r="A36" s="11" t="s">
        <v>35</v>
      </c>
      <c r="B36" s="46">
        <v>51</v>
      </c>
      <c r="C36" s="47">
        <v>0</v>
      </c>
      <c r="D36" s="23"/>
      <c r="E36" s="48">
        <v>3010</v>
      </c>
    </row>
    <row r="37" spans="1:5" x14ac:dyDescent="0.15">
      <c r="A37" s="11" t="s">
        <v>36</v>
      </c>
      <c r="B37" s="46">
        <v>10</v>
      </c>
      <c r="C37" s="47">
        <v>0</v>
      </c>
      <c r="D37" s="23"/>
      <c r="E37" s="48">
        <v>575</v>
      </c>
    </row>
    <row r="38" spans="1:5" ht="12.75" thickBot="1" x14ac:dyDescent="0.2">
      <c r="A38" s="12" t="s">
        <v>37</v>
      </c>
      <c r="B38" s="49">
        <f>SUM(B32:B37)</f>
        <v>229</v>
      </c>
      <c r="C38" s="50">
        <f>SUM(C32:C37)</f>
        <v>16</v>
      </c>
      <c r="D38" s="25"/>
      <c r="E38" s="51">
        <v>21770</v>
      </c>
    </row>
    <row r="39" spans="1:5" x14ac:dyDescent="0.15">
      <c r="A39" s="10" t="s">
        <v>38</v>
      </c>
      <c r="B39" s="52">
        <v>23</v>
      </c>
      <c r="C39" s="44">
        <v>0</v>
      </c>
      <c r="D39" s="23"/>
      <c r="E39" s="48">
        <v>6052</v>
      </c>
    </row>
    <row r="40" spans="1:5" x14ac:dyDescent="0.15">
      <c r="A40" s="11" t="s">
        <v>39</v>
      </c>
      <c r="B40" s="46">
        <v>81</v>
      </c>
      <c r="C40" s="47">
        <v>4</v>
      </c>
      <c r="D40" s="23"/>
      <c r="E40" s="48">
        <v>7483</v>
      </c>
    </row>
    <row r="41" spans="1:5" x14ac:dyDescent="0.15">
      <c r="A41" s="11" t="s">
        <v>40</v>
      </c>
      <c r="B41" s="46">
        <v>101</v>
      </c>
      <c r="C41" s="47">
        <v>0</v>
      </c>
      <c r="D41" s="23"/>
      <c r="E41" s="48">
        <v>11343</v>
      </c>
    </row>
    <row r="42" spans="1:5" x14ac:dyDescent="0.15">
      <c r="A42" s="11" t="s">
        <v>41</v>
      </c>
      <c r="B42" s="46">
        <v>3</v>
      </c>
      <c r="C42" s="47">
        <v>0</v>
      </c>
      <c r="D42" s="23"/>
      <c r="E42" s="48">
        <v>6874</v>
      </c>
    </row>
    <row r="43" spans="1:5" x14ac:dyDescent="0.15">
      <c r="A43" s="11" t="s">
        <v>42</v>
      </c>
      <c r="B43" s="46">
        <v>16</v>
      </c>
      <c r="C43" s="47">
        <v>0</v>
      </c>
      <c r="D43" s="23"/>
      <c r="E43" s="48">
        <v>2315</v>
      </c>
    </row>
    <row r="44" spans="1:5" ht="12.75" thickBot="1" x14ac:dyDescent="0.2">
      <c r="A44" s="12" t="s">
        <v>43</v>
      </c>
      <c r="B44" s="49">
        <f>SUM(B39:B43)</f>
        <v>224</v>
      </c>
      <c r="C44" s="50">
        <f>SUM(C39:C43)</f>
        <v>4</v>
      </c>
      <c r="D44" s="25"/>
      <c r="E44" s="51">
        <v>34067</v>
      </c>
    </row>
    <row r="45" spans="1:5" x14ac:dyDescent="0.15">
      <c r="A45" s="10" t="s">
        <v>44</v>
      </c>
      <c r="B45" s="52">
        <v>54</v>
      </c>
      <c r="C45" s="44">
        <v>2</v>
      </c>
      <c r="D45" s="23"/>
      <c r="E45" s="48">
        <v>4005</v>
      </c>
    </row>
    <row r="46" spans="1:5" x14ac:dyDescent="0.15">
      <c r="A46" s="11" t="s">
        <v>45</v>
      </c>
      <c r="B46" s="46">
        <v>93</v>
      </c>
      <c r="C46" s="47">
        <v>0</v>
      </c>
      <c r="D46" s="23"/>
      <c r="E46" s="48">
        <v>4109</v>
      </c>
    </row>
    <row r="47" spans="1:5" x14ac:dyDescent="0.15">
      <c r="A47" s="11" t="s">
        <v>46</v>
      </c>
      <c r="B47" s="46">
        <v>39</v>
      </c>
      <c r="C47" s="47">
        <v>0</v>
      </c>
      <c r="D47" s="23"/>
      <c r="E47" s="48">
        <v>4263</v>
      </c>
    </row>
    <row r="48" spans="1:5" x14ac:dyDescent="0.15">
      <c r="A48" s="11" t="s">
        <v>47</v>
      </c>
      <c r="B48" s="46">
        <v>15</v>
      </c>
      <c r="C48" s="47">
        <v>0</v>
      </c>
      <c r="D48" s="23"/>
      <c r="E48" s="48">
        <v>2895</v>
      </c>
    </row>
    <row r="49" spans="1:5" ht="12.75" thickBot="1" x14ac:dyDescent="0.2">
      <c r="A49" s="12" t="s">
        <v>48</v>
      </c>
      <c r="B49" s="49">
        <f>SUM(B45:B48)</f>
        <v>201</v>
      </c>
      <c r="C49" s="50">
        <f>SUM(C45:C48)</f>
        <v>2</v>
      </c>
      <c r="D49" s="25"/>
      <c r="E49" s="51">
        <v>15272</v>
      </c>
    </row>
    <row r="50" spans="1:5" x14ac:dyDescent="0.15">
      <c r="A50" s="10" t="s">
        <v>49</v>
      </c>
      <c r="B50" s="52">
        <v>10</v>
      </c>
      <c r="C50" s="44">
        <v>1</v>
      </c>
      <c r="D50" s="23"/>
      <c r="E50" s="48">
        <v>10218</v>
      </c>
    </row>
    <row r="51" spans="1:5" x14ac:dyDescent="0.15">
      <c r="A51" s="11" t="s">
        <v>50</v>
      </c>
      <c r="B51" s="46">
        <v>15</v>
      </c>
      <c r="C51" s="47">
        <v>0</v>
      </c>
      <c r="D51" s="23"/>
      <c r="E51" s="48">
        <v>2168</v>
      </c>
    </row>
    <row r="52" spans="1:5" x14ac:dyDescent="0.15">
      <c r="A52" s="11" t="s">
        <v>51</v>
      </c>
      <c r="B52" s="46">
        <v>1</v>
      </c>
      <c r="C52" s="47">
        <v>0</v>
      </c>
      <c r="D52" s="23"/>
      <c r="E52" s="48">
        <v>6939</v>
      </c>
    </row>
    <row r="53" spans="1:5" x14ac:dyDescent="0.15">
      <c r="A53" s="11" t="s">
        <v>52</v>
      </c>
      <c r="B53" s="46">
        <v>94</v>
      </c>
      <c r="C53" s="47">
        <v>5</v>
      </c>
      <c r="D53" s="23"/>
      <c r="E53" s="48">
        <v>32081</v>
      </c>
    </row>
    <row r="54" spans="1:5" x14ac:dyDescent="0.15">
      <c r="A54" s="11" t="s">
        <v>53</v>
      </c>
      <c r="B54" s="46">
        <v>4</v>
      </c>
      <c r="C54" s="47">
        <v>0</v>
      </c>
      <c r="D54" s="23"/>
      <c r="E54" s="48">
        <v>9642</v>
      </c>
    </row>
    <row r="55" spans="1:5" x14ac:dyDescent="0.15">
      <c r="A55" s="11" t="s">
        <v>54</v>
      </c>
      <c r="B55" s="46">
        <v>63</v>
      </c>
      <c r="C55" s="47">
        <v>0</v>
      </c>
      <c r="D55" s="23"/>
      <c r="E55" s="48">
        <v>11182</v>
      </c>
    </row>
    <row r="56" spans="1:5" x14ac:dyDescent="0.15">
      <c r="A56" s="11" t="s">
        <v>55</v>
      </c>
      <c r="B56" s="46">
        <v>75</v>
      </c>
      <c r="C56" s="47">
        <v>0</v>
      </c>
      <c r="D56" s="23"/>
      <c r="E56" s="48">
        <v>11505</v>
      </c>
    </row>
    <row r="57" spans="1:5" ht="12.75" thickBot="1" x14ac:dyDescent="0.2">
      <c r="A57" s="12" t="s">
        <v>56</v>
      </c>
      <c r="B57" s="54">
        <f>SUM(B50:B56)</f>
        <v>262</v>
      </c>
      <c r="C57" s="55">
        <f>SUM(C50:C56)</f>
        <v>6</v>
      </c>
      <c r="D57" s="25"/>
      <c r="E57" s="56">
        <v>83735</v>
      </c>
    </row>
    <row r="58" spans="1:5" ht="12.75" thickBot="1" x14ac:dyDescent="0.2">
      <c r="A58" s="13" t="s">
        <v>57</v>
      </c>
      <c r="B58" s="57" t="s">
        <v>77</v>
      </c>
      <c r="C58" s="58" t="s">
        <v>77</v>
      </c>
      <c r="D58" s="24"/>
      <c r="E58" s="59">
        <v>3682</v>
      </c>
    </row>
    <row r="59" spans="1:5" ht="13.5" thickTop="1" thickBot="1" x14ac:dyDescent="0.2">
      <c r="A59" s="14" t="s">
        <v>58</v>
      </c>
      <c r="B59" s="60">
        <f>B11+B21+B26+B31+B38+B44+B49+B57+B58</f>
        <v>3220</v>
      </c>
      <c r="C59" s="61">
        <f>C11+C21+C26+C31+C38+C44+C49+C57+C58</f>
        <v>212</v>
      </c>
      <c r="D59" s="26"/>
      <c r="E59" s="17">
        <f>E11+E21+E26+E31+E38+E44+E49+E57+E58</f>
        <v>429337</v>
      </c>
    </row>
  </sheetData>
  <phoneticPr fontId="9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zoomScaleNormal="100" workbookViewId="0">
      <pane ySplit="4" topLeftCell="A5" activePane="bottomLeft" state="frozen"/>
      <selection activeCell="E4" sqref="E4"/>
      <selection pane="bottomLeft" activeCell="F14" sqref="F14"/>
    </sheetView>
  </sheetViews>
  <sheetFormatPr defaultRowHeight="12" x14ac:dyDescent="0.15"/>
  <cols>
    <col min="1" max="2" width="17.625" style="3" customWidth="1"/>
    <col min="3" max="3" width="17.125" style="3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3" t="s">
        <v>82</v>
      </c>
      <c r="B1" s="5"/>
      <c r="C1" s="2"/>
      <c r="D1" s="27"/>
    </row>
    <row r="2" spans="1:5" x14ac:dyDescent="0.15">
      <c r="A2" s="4"/>
      <c r="B2" s="5"/>
      <c r="C2" s="2"/>
      <c r="D2" s="27"/>
    </row>
    <row r="3" spans="1:5" ht="12.75" thickBot="1" x14ac:dyDescent="0.2">
      <c r="A3" s="4"/>
      <c r="B3" s="5"/>
      <c r="C3" s="5" t="s">
        <v>83</v>
      </c>
      <c r="D3" s="28"/>
      <c r="E3" s="3" t="s">
        <v>76</v>
      </c>
    </row>
    <row r="4" spans="1:5" ht="24.75" thickBot="1" x14ac:dyDescent="0.2">
      <c r="A4" s="8" t="s">
        <v>84</v>
      </c>
      <c r="B4" s="6" t="s">
        <v>85</v>
      </c>
      <c r="C4" s="18" t="s">
        <v>86</v>
      </c>
      <c r="D4" s="22"/>
      <c r="E4" s="7" t="s">
        <v>87</v>
      </c>
    </row>
    <row r="5" spans="1:5" x14ac:dyDescent="0.15">
      <c r="A5" s="10" t="s">
        <v>4</v>
      </c>
      <c r="B5" s="43">
        <v>45</v>
      </c>
      <c r="C5" s="44">
        <v>10</v>
      </c>
      <c r="D5" s="23"/>
      <c r="E5" s="45">
        <v>8279</v>
      </c>
    </row>
    <row r="6" spans="1:5" x14ac:dyDescent="0.15">
      <c r="A6" s="11" t="s">
        <v>5</v>
      </c>
      <c r="B6" s="46">
        <v>73</v>
      </c>
      <c r="C6" s="47">
        <v>14</v>
      </c>
      <c r="D6" s="23"/>
      <c r="E6" s="48">
        <v>29194</v>
      </c>
    </row>
    <row r="7" spans="1:5" x14ac:dyDescent="0.15">
      <c r="A7" s="11" t="s">
        <v>6</v>
      </c>
      <c r="B7" s="46">
        <v>96</v>
      </c>
      <c r="C7" s="47">
        <v>36</v>
      </c>
      <c r="D7" s="23"/>
      <c r="E7" s="48">
        <v>15045</v>
      </c>
    </row>
    <row r="8" spans="1:5" x14ac:dyDescent="0.15">
      <c r="A8" s="11" t="s">
        <v>7</v>
      </c>
      <c r="B8" s="46">
        <v>28</v>
      </c>
      <c r="C8" s="47">
        <v>12</v>
      </c>
      <c r="D8" s="23"/>
      <c r="E8" s="48">
        <v>3715</v>
      </c>
    </row>
    <row r="9" spans="1:5" x14ac:dyDescent="0.15">
      <c r="A9" s="11" t="s">
        <v>8</v>
      </c>
      <c r="B9" s="46">
        <v>42</v>
      </c>
      <c r="C9" s="47">
        <v>7</v>
      </c>
      <c r="D9" s="23"/>
      <c r="E9" s="48">
        <v>9342</v>
      </c>
    </row>
    <row r="10" spans="1:5" x14ac:dyDescent="0.15">
      <c r="A10" s="11" t="s">
        <v>9</v>
      </c>
      <c r="B10" s="46">
        <v>268</v>
      </c>
      <c r="C10" s="47">
        <v>43</v>
      </c>
      <c r="D10" s="23"/>
      <c r="E10" s="48">
        <v>10102</v>
      </c>
    </row>
    <row r="11" spans="1:5" ht="12.75" thickBot="1" x14ac:dyDescent="0.2">
      <c r="A11" s="12" t="s">
        <v>10</v>
      </c>
      <c r="B11" s="49">
        <f>SUM(B5:B10)</f>
        <v>552</v>
      </c>
      <c r="C11" s="50">
        <f>SUM(C5:C10)</f>
        <v>122</v>
      </c>
      <c r="D11" s="25"/>
      <c r="E11" s="51">
        <v>75677</v>
      </c>
    </row>
    <row r="12" spans="1:5" x14ac:dyDescent="0.15">
      <c r="A12" s="10" t="s">
        <v>11</v>
      </c>
      <c r="B12" s="52">
        <v>355</v>
      </c>
      <c r="C12" s="44">
        <v>109</v>
      </c>
      <c r="D12" s="23"/>
      <c r="E12" s="48">
        <v>19365</v>
      </c>
    </row>
    <row r="13" spans="1:5" x14ac:dyDescent="0.15">
      <c r="A13" s="11" t="s">
        <v>12</v>
      </c>
      <c r="B13" s="46">
        <v>319</v>
      </c>
      <c r="C13" s="47">
        <v>4</v>
      </c>
      <c r="D13" s="23"/>
      <c r="E13" s="48">
        <v>40987</v>
      </c>
    </row>
    <row r="14" spans="1:5" x14ac:dyDescent="0.15">
      <c r="A14" s="11" t="s">
        <v>13</v>
      </c>
      <c r="B14" s="46">
        <v>199</v>
      </c>
      <c r="C14" s="47">
        <v>11</v>
      </c>
      <c r="D14" s="23"/>
      <c r="E14" s="48">
        <v>26897</v>
      </c>
    </row>
    <row r="15" spans="1:5" x14ac:dyDescent="0.15">
      <c r="A15" s="11" t="s">
        <v>14</v>
      </c>
      <c r="B15" s="46">
        <v>82</v>
      </c>
      <c r="C15" s="47">
        <v>31</v>
      </c>
      <c r="D15" s="23"/>
      <c r="E15" s="48">
        <v>7360</v>
      </c>
    </row>
    <row r="16" spans="1:5" x14ac:dyDescent="0.15">
      <c r="A16" s="11" t="s">
        <v>15</v>
      </c>
      <c r="B16" s="46">
        <v>217</v>
      </c>
      <c r="C16" s="47">
        <v>22</v>
      </c>
      <c r="D16" s="23"/>
      <c r="E16" s="48">
        <v>25466</v>
      </c>
    </row>
    <row r="17" spans="1:5" x14ac:dyDescent="0.15">
      <c r="A17" s="11" t="s">
        <v>16</v>
      </c>
      <c r="B17" s="46">
        <v>13</v>
      </c>
      <c r="C17" s="47">
        <v>2</v>
      </c>
      <c r="D17" s="23"/>
      <c r="E17" s="48">
        <v>1221</v>
      </c>
    </row>
    <row r="18" spans="1:5" x14ac:dyDescent="0.15">
      <c r="A18" s="11" t="s">
        <v>17</v>
      </c>
      <c r="B18" s="46">
        <v>51</v>
      </c>
      <c r="C18" s="47">
        <v>3</v>
      </c>
      <c r="D18" s="23"/>
      <c r="E18" s="48">
        <v>5299</v>
      </c>
    </row>
    <row r="19" spans="1:5" x14ac:dyDescent="0.15">
      <c r="A19" s="11" t="s">
        <v>18</v>
      </c>
      <c r="B19" s="46">
        <v>11</v>
      </c>
      <c r="C19" s="47">
        <v>3</v>
      </c>
      <c r="D19" s="23"/>
      <c r="E19" s="48">
        <v>2661</v>
      </c>
    </row>
    <row r="20" spans="1:5" x14ac:dyDescent="0.15">
      <c r="A20" s="11" t="s">
        <v>19</v>
      </c>
      <c r="B20" s="46">
        <v>150</v>
      </c>
      <c r="C20" s="47">
        <v>4</v>
      </c>
      <c r="D20" s="23"/>
      <c r="E20" s="48">
        <v>10910</v>
      </c>
    </row>
    <row r="21" spans="1:5" ht="12.75" thickBot="1" x14ac:dyDescent="0.2">
      <c r="A21" s="12" t="s">
        <v>20</v>
      </c>
      <c r="B21" s="49">
        <f>SUM(B12:B20)</f>
        <v>1397</v>
      </c>
      <c r="C21" s="49">
        <f>SUM(C12:C20)</f>
        <v>189</v>
      </c>
      <c r="D21" s="25"/>
      <c r="E21" s="51">
        <v>140166</v>
      </c>
    </row>
    <row r="22" spans="1:5" x14ac:dyDescent="0.15">
      <c r="A22" s="10" t="s">
        <v>21</v>
      </c>
      <c r="B22" s="52">
        <v>57</v>
      </c>
      <c r="C22" s="44">
        <v>9</v>
      </c>
      <c r="D22" s="23"/>
      <c r="E22" s="48">
        <v>5916</v>
      </c>
    </row>
    <row r="23" spans="1:5" x14ac:dyDescent="0.15">
      <c r="A23" s="11" t="s">
        <v>22</v>
      </c>
      <c r="B23" s="46">
        <v>25</v>
      </c>
      <c r="C23" s="47">
        <v>19</v>
      </c>
      <c r="D23" s="23"/>
      <c r="E23" s="48">
        <v>1667</v>
      </c>
    </row>
    <row r="24" spans="1:5" x14ac:dyDescent="0.15">
      <c r="A24" s="11" t="s">
        <v>23</v>
      </c>
      <c r="B24" s="46">
        <v>14</v>
      </c>
      <c r="C24" s="47">
        <v>1</v>
      </c>
      <c r="D24" s="23"/>
      <c r="E24" s="48">
        <v>2732</v>
      </c>
    </row>
    <row r="25" spans="1:5" x14ac:dyDescent="0.15">
      <c r="A25" s="11" t="s">
        <v>24</v>
      </c>
      <c r="B25" s="46">
        <v>9</v>
      </c>
      <c r="C25" s="47">
        <v>1</v>
      </c>
      <c r="D25" s="23"/>
      <c r="E25" s="48">
        <v>881</v>
      </c>
    </row>
    <row r="26" spans="1:5" ht="12.75" thickBot="1" x14ac:dyDescent="0.2">
      <c r="A26" s="12" t="s">
        <v>25</v>
      </c>
      <c r="B26" s="49">
        <f>SUM(B22:B25)</f>
        <v>105</v>
      </c>
      <c r="C26" s="50">
        <f>SUM(C22:C25)</f>
        <v>30</v>
      </c>
      <c r="D26" s="25"/>
      <c r="E26" s="51">
        <v>11196</v>
      </c>
    </row>
    <row r="27" spans="1:5" x14ac:dyDescent="0.15">
      <c r="A27" s="10" t="s">
        <v>26</v>
      </c>
      <c r="B27" s="52">
        <v>27</v>
      </c>
      <c r="C27" s="44">
        <v>16</v>
      </c>
      <c r="D27" s="23"/>
      <c r="E27" s="48">
        <v>12451</v>
      </c>
    </row>
    <row r="28" spans="1:5" x14ac:dyDescent="0.15">
      <c r="A28" s="11" t="s">
        <v>27</v>
      </c>
      <c r="B28" s="46">
        <v>19</v>
      </c>
      <c r="C28" s="47">
        <v>1</v>
      </c>
      <c r="D28" s="23"/>
      <c r="E28" s="48">
        <v>4812</v>
      </c>
    </row>
    <row r="29" spans="1:5" x14ac:dyDescent="0.15">
      <c r="A29" s="11" t="s">
        <v>28</v>
      </c>
      <c r="B29" s="46">
        <v>391</v>
      </c>
      <c r="C29" s="47">
        <v>19</v>
      </c>
      <c r="D29" s="23"/>
      <c r="E29" s="48">
        <v>21285</v>
      </c>
    </row>
    <row r="30" spans="1:5" x14ac:dyDescent="0.15">
      <c r="A30" s="11" t="s">
        <v>29</v>
      </c>
      <c r="B30" s="46">
        <v>112</v>
      </c>
      <c r="C30" s="47">
        <v>1</v>
      </c>
      <c r="D30" s="23"/>
      <c r="E30" s="48">
        <v>5307</v>
      </c>
    </row>
    <row r="31" spans="1:5" ht="12.75" thickBot="1" x14ac:dyDescent="0.2">
      <c r="A31" s="12" t="s">
        <v>30</v>
      </c>
      <c r="B31" s="49">
        <f>SUM(B27:B30)</f>
        <v>549</v>
      </c>
      <c r="C31" s="53">
        <f>SUM(C27:C30)</f>
        <v>37</v>
      </c>
      <c r="D31" s="25"/>
      <c r="E31" s="51">
        <v>43855</v>
      </c>
    </row>
    <row r="32" spans="1:5" x14ac:dyDescent="0.15">
      <c r="A32" s="10" t="s">
        <v>31</v>
      </c>
      <c r="B32" s="52">
        <v>20</v>
      </c>
      <c r="C32" s="52">
        <v>0</v>
      </c>
      <c r="D32" s="23"/>
      <c r="E32" s="48">
        <v>2398</v>
      </c>
    </row>
    <row r="33" spans="1:5" x14ac:dyDescent="0.15">
      <c r="A33" s="11" t="s">
        <v>32</v>
      </c>
      <c r="B33" s="46">
        <v>49</v>
      </c>
      <c r="C33" s="47">
        <v>7</v>
      </c>
      <c r="D33" s="23"/>
      <c r="E33" s="48">
        <v>3424</v>
      </c>
    </row>
    <row r="34" spans="1:5" x14ac:dyDescent="0.15">
      <c r="A34" s="11" t="s">
        <v>33</v>
      </c>
      <c r="B34" s="46">
        <v>40</v>
      </c>
      <c r="C34" s="47">
        <v>19</v>
      </c>
      <c r="D34" s="23"/>
      <c r="E34" s="48">
        <v>1205</v>
      </c>
    </row>
    <row r="35" spans="1:5" x14ac:dyDescent="0.15">
      <c r="A35" s="11" t="s">
        <v>34</v>
      </c>
      <c r="B35" s="46">
        <v>140</v>
      </c>
      <c r="C35" s="47">
        <v>5</v>
      </c>
      <c r="D35" s="23"/>
      <c r="E35" s="48">
        <v>11189</v>
      </c>
    </row>
    <row r="36" spans="1:5" x14ac:dyDescent="0.15">
      <c r="A36" s="11" t="s">
        <v>35</v>
      </c>
      <c r="B36" s="46">
        <v>47</v>
      </c>
      <c r="C36" s="47">
        <v>1</v>
      </c>
      <c r="D36" s="23"/>
      <c r="E36" s="48">
        <v>3037</v>
      </c>
    </row>
    <row r="37" spans="1:5" x14ac:dyDescent="0.15">
      <c r="A37" s="11" t="s">
        <v>36</v>
      </c>
      <c r="B37" s="46">
        <v>5</v>
      </c>
      <c r="C37" s="47">
        <v>0</v>
      </c>
      <c r="D37" s="23"/>
      <c r="E37" s="48">
        <v>562</v>
      </c>
    </row>
    <row r="38" spans="1:5" ht="12.75" thickBot="1" x14ac:dyDescent="0.2">
      <c r="A38" s="12" t="s">
        <v>37</v>
      </c>
      <c r="B38" s="49">
        <f>SUM(B32:B37)</f>
        <v>301</v>
      </c>
      <c r="C38" s="50">
        <f>SUM(C32:C37)</f>
        <v>32</v>
      </c>
      <c r="D38" s="25"/>
      <c r="E38" s="51">
        <v>21815</v>
      </c>
    </row>
    <row r="39" spans="1:5" x14ac:dyDescent="0.15">
      <c r="A39" s="10" t="s">
        <v>38</v>
      </c>
      <c r="B39" s="52">
        <v>28</v>
      </c>
      <c r="C39" s="44">
        <v>5</v>
      </c>
      <c r="D39" s="23"/>
      <c r="E39" s="48">
        <v>6065</v>
      </c>
    </row>
    <row r="40" spans="1:5" x14ac:dyDescent="0.15">
      <c r="A40" s="11" t="s">
        <v>39</v>
      </c>
      <c r="B40" s="46">
        <v>108</v>
      </c>
      <c r="C40" s="47">
        <v>15</v>
      </c>
      <c r="D40" s="23"/>
      <c r="E40" s="48">
        <v>7585</v>
      </c>
    </row>
    <row r="41" spans="1:5" x14ac:dyDescent="0.15">
      <c r="A41" s="11" t="s">
        <v>40</v>
      </c>
      <c r="B41" s="46">
        <v>25</v>
      </c>
      <c r="C41" s="47">
        <v>10</v>
      </c>
      <c r="D41" s="23"/>
      <c r="E41" s="48">
        <v>11308</v>
      </c>
    </row>
    <row r="42" spans="1:5" x14ac:dyDescent="0.15">
      <c r="A42" s="11" t="s">
        <v>41</v>
      </c>
      <c r="B42" s="46">
        <v>33</v>
      </c>
      <c r="C42" s="47">
        <v>7</v>
      </c>
      <c r="D42" s="23"/>
      <c r="E42" s="48">
        <v>6855</v>
      </c>
    </row>
    <row r="43" spans="1:5" x14ac:dyDescent="0.15">
      <c r="A43" s="11" t="s">
        <v>42</v>
      </c>
      <c r="B43" s="46">
        <v>15</v>
      </c>
      <c r="C43" s="47">
        <v>1</v>
      </c>
      <c r="D43" s="23"/>
      <c r="E43" s="48">
        <v>2293</v>
      </c>
    </row>
    <row r="44" spans="1:5" ht="12.75" thickBot="1" x14ac:dyDescent="0.2">
      <c r="A44" s="12" t="s">
        <v>43</v>
      </c>
      <c r="B44" s="49">
        <f>SUM(B39:B43)</f>
        <v>209</v>
      </c>
      <c r="C44" s="50">
        <f>SUM(C39:C43)</f>
        <v>38</v>
      </c>
      <c r="D44" s="25"/>
      <c r="E44" s="51">
        <v>34106</v>
      </c>
    </row>
    <row r="45" spans="1:5" x14ac:dyDescent="0.15">
      <c r="A45" s="10" t="s">
        <v>44</v>
      </c>
      <c r="B45" s="52">
        <v>10</v>
      </c>
      <c r="C45" s="44">
        <v>1</v>
      </c>
      <c r="D45" s="23"/>
      <c r="E45" s="48">
        <v>3993</v>
      </c>
    </row>
    <row r="46" spans="1:5" x14ac:dyDescent="0.15">
      <c r="A46" s="11" t="s">
        <v>45</v>
      </c>
      <c r="B46" s="46">
        <v>53</v>
      </c>
      <c r="C46" s="47">
        <v>1</v>
      </c>
      <c r="D46" s="23"/>
      <c r="E46" s="48">
        <v>4111</v>
      </c>
    </row>
    <row r="47" spans="1:5" x14ac:dyDescent="0.15">
      <c r="A47" s="11" t="s">
        <v>46</v>
      </c>
      <c r="B47" s="46">
        <v>23</v>
      </c>
      <c r="C47" s="47">
        <v>0</v>
      </c>
      <c r="D47" s="23"/>
      <c r="E47" s="48">
        <v>4208</v>
      </c>
    </row>
    <row r="48" spans="1:5" x14ac:dyDescent="0.15">
      <c r="A48" s="11" t="s">
        <v>47</v>
      </c>
      <c r="B48" s="46">
        <v>6</v>
      </c>
      <c r="C48" s="47">
        <v>1</v>
      </c>
      <c r="D48" s="23"/>
      <c r="E48" s="48">
        <v>2906</v>
      </c>
    </row>
    <row r="49" spans="1:5" ht="12.75" thickBot="1" x14ac:dyDescent="0.2">
      <c r="A49" s="12" t="s">
        <v>48</v>
      </c>
      <c r="B49" s="49">
        <f>SUM(B45:B48)</f>
        <v>92</v>
      </c>
      <c r="C49" s="50">
        <f>SUM(C45:C48)</f>
        <v>3</v>
      </c>
      <c r="D49" s="25"/>
      <c r="E49" s="51">
        <v>15218</v>
      </c>
    </row>
    <row r="50" spans="1:5" x14ac:dyDescent="0.15">
      <c r="A50" s="10" t="s">
        <v>49</v>
      </c>
      <c r="B50" s="52">
        <v>43</v>
      </c>
      <c r="C50" s="44">
        <v>5</v>
      </c>
      <c r="D50" s="23"/>
      <c r="E50" s="48">
        <v>10241</v>
      </c>
    </row>
    <row r="51" spans="1:5" x14ac:dyDescent="0.15">
      <c r="A51" s="11" t="s">
        <v>50</v>
      </c>
      <c r="B51" s="46">
        <v>12</v>
      </c>
      <c r="C51" s="47">
        <v>3</v>
      </c>
      <c r="D51" s="23"/>
      <c r="E51" s="48">
        <v>2182</v>
      </c>
    </row>
    <row r="52" spans="1:5" x14ac:dyDescent="0.15">
      <c r="A52" s="11" t="s">
        <v>51</v>
      </c>
      <c r="B52" s="46">
        <v>32</v>
      </c>
      <c r="C52" s="47">
        <v>4</v>
      </c>
      <c r="D52" s="23"/>
      <c r="E52" s="48">
        <v>6962</v>
      </c>
    </row>
    <row r="53" spans="1:5" x14ac:dyDescent="0.15">
      <c r="A53" s="11" t="s">
        <v>52</v>
      </c>
      <c r="B53" s="46">
        <v>192</v>
      </c>
      <c r="C53" s="47">
        <v>19</v>
      </c>
      <c r="D53" s="23"/>
      <c r="E53" s="48">
        <v>32229</v>
      </c>
    </row>
    <row r="54" spans="1:5" x14ac:dyDescent="0.15">
      <c r="A54" s="11" t="s">
        <v>53</v>
      </c>
      <c r="B54" s="46">
        <v>14</v>
      </c>
      <c r="C54" s="47">
        <v>2</v>
      </c>
      <c r="D54" s="23"/>
      <c r="E54" s="48">
        <v>9636</v>
      </c>
    </row>
    <row r="55" spans="1:5" x14ac:dyDescent="0.15">
      <c r="A55" s="11" t="s">
        <v>54</v>
      </c>
      <c r="B55" s="46">
        <v>47</v>
      </c>
      <c r="C55" s="47">
        <v>4</v>
      </c>
      <c r="D55" s="23"/>
      <c r="E55" s="48">
        <v>11179</v>
      </c>
    </row>
    <row r="56" spans="1:5" x14ac:dyDescent="0.15">
      <c r="A56" s="11" t="s">
        <v>55</v>
      </c>
      <c r="B56" s="46">
        <v>41</v>
      </c>
      <c r="C56" s="47">
        <v>3</v>
      </c>
      <c r="D56" s="23"/>
      <c r="E56" s="48">
        <v>11432</v>
      </c>
    </row>
    <row r="57" spans="1:5" ht="12.75" thickBot="1" x14ac:dyDescent="0.2">
      <c r="A57" s="12" t="s">
        <v>56</v>
      </c>
      <c r="B57" s="54">
        <f>SUM(B50:B56)</f>
        <v>381</v>
      </c>
      <c r="C57" s="55">
        <f>SUM(C50:C56)</f>
        <v>40</v>
      </c>
      <c r="D57" s="25"/>
      <c r="E57" s="56">
        <v>83861</v>
      </c>
    </row>
    <row r="58" spans="1:5" ht="12.75" thickBot="1" x14ac:dyDescent="0.2">
      <c r="A58" s="13" t="s">
        <v>57</v>
      </c>
      <c r="B58" s="57">
        <v>8</v>
      </c>
      <c r="C58" s="58">
        <v>0</v>
      </c>
      <c r="D58" s="24"/>
      <c r="E58" s="59">
        <v>3608</v>
      </c>
    </row>
    <row r="59" spans="1:5" ht="13.5" thickTop="1" thickBot="1" x14ac:dyDescent="0.2">
      <c r="A59" s="14" t="s">
        <v>58</v>
      </c>
      <c r="B59" s="60">
        <f>B11+B21+B26+B31+B38+B44+B49+B57+B58</f>
        <v>3594</v>
      </c>
      <c r="C59" s="61">
        <f>C11+C21+C26+C31+C38+C44+C49+C57+C58</f>
        <v>491</v>
      </c>
      <c r="D59" s="26"/>
      <c r="E59" s="17">
        <f>E11+E21+E26+E31+E38+E44+E49+E57+E58</f>
        <v>429502</v>
      </c>
    </row>
  </sheetData>
  <phoneticPr fontId="9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zoomScaleNormal="100" workbookViewId="0">
      <pane ySplit="4" topLeftCell="A5" activePane="bottomLeft" state="frozen"/>
      <selection activeCell="E4" sqref="E4"/>
      <selection pane="bottomLeft" activeCell="A4" sqref="A4"/>
    </sheetView>
  </sheetViews>
  <sheetFormatPr defaultRowHeight="12" x14ac:dyDescent="0.15"/>
  <cols>
    <col min="1" max="2" width="17.625" style="3" customWidth="1"/>
    <col min="3" max="3" width="17.125" style="3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3" t="s">
        <v>88</v>
      </c>
      <c r="B1" s="5"/>
      <c r="C1" s="2"/>
      <c r="D1" s="27"/>
    </row>
    <row r="2" spans="1:5" x14ac:dyDescent="0.15">
      <c r="A2" s="4"/>
      <c r="B2" s="5"/>
      <c r="C2" s="2"/>
      <c r="D2" s="27"/>
    </row>
    <row r="3" spans="1:5" ht="12.75" thickBot="1" x14ac:dyDescent="0.2">
      <c r="A3" s="4"/>
      <c r="B3" s="5"/>
      <c r="C3" s="5" t="s">
        <v>89</v>
      </c>
      <c r="D3" s="28"/>
      <c r="E3" s="3" t="s">
        <v>76</v>
      </c>
    </row>
    <row r="4" spans="1:5" ht="24.75" thickBot="1" x14ac:dyDescent="0.2">
      <c r="A4" s="8" t="s">
        <v>3</v>
      </c>
      <c r="B4" s="6" t="s">
        <v>90</v>
      </c>
      <c r="C4" s="18" t="s">
        <v>91</v>
      </c>
      <c r="D4" s="22"/>
      <c r="E4" s="7" t="s">
        <v>92</v>
      </c>
    </row>
    <row r="5" spans="1:5" x14ac:dyDescent="0.15">
      <c r="A5" s="10" t="s">
        <v>4</v>
      </c>
      <c r="B5" s="43">
        <v>58</v>
      </c>
      <c r="C5" s="44">
        <v>15</v>
      </c>
      <c r="D5" s="23"/>
      <c r="E5" s="45">
        <v>8258</v>
      </c>
    </row>
    <row r="6" spans="1:5" x14ac:dyDescent="0.15">
      <c r="A6" s="11" t="s">
        <v>5</v>
      </c>
      <c r="B6" s="46">
        <v>37</v>
      </c>
      <c r="C6" s="47">
        <v>0</v>
      </c>
      <c r="D6" s="23"/>
      <c r="E6" s="48">
        <v>29048</v>
      </c>
    </row>
    <row r="7" spans="1:5" x14ac:dyDescent="0.15">
      <c r="A7" s="11" t="s">
        <v>6</v>
      </c>
      <c r="B7" s="46">
        <v>111</v>
      </c>
      <c r="C7" s="47">
        <v>17</v>
      </c>
      <c r="D7" s="23"/>
      <c r="E7" s="48">
        <v>14998</v>
      </c>
    </row>
    <row r="8" spans="1:5" x14ac:dyDescent="0.15">
      <c r="A8" s="11" t="s">
        <v>7</v>
      </c>
      <c r="B8" s="46">
        <v>20</v>
      </c>
      <c r="C8" s="47">
        <v>1</v>
      </c>
      <c r="D8" s="23"/>
      <c r="E8" s="48">
        <v>3682</v>
      </c>
    </row>
    <row r="9" spans="1:5" x14ac:dyDescent="0.15">
      <c r="A9" s="11" t="s">
        <v>8</v>
      </c>
      <c r="B9" s="46">
        <v>75</v>
      </c>
      <c r="C9" s="47">
        <v>10</v>
      </c>
      <c r="D9" s="23"/>
      <c r="E9" s="48">
        <v>9318</v>
      </c>
    </row>
    <row r="10" spans="1:5" x14ac:dyDescent="0.15">
      <c r="A10" s="11" t="s">
        <v>9</v>
      </c>
      <c r="B10" s="46">
        <v>214</v>
      </c>
      <c r="C10" s="47">
        <v>29</v>
      </c>
      <c r="D10" s="23"/>
      <c r="E10" s="48">
        <v>10089</v>
      </c>
    </row>
    <row r="11" spans="1:5" ht="12.75" thickBot="1" x14ac:dyDescent="0.2">
      <c r="A11" s="12" t="s">
        <v>10</v>
      </c>
      <c r="B11" s="49">
        <f>SUM(B5:B10)</f>
        <v>515</v>
      </c>
      <c r="C11" s="50">
        <f>SUM(C5:C10)</f>
        <v>72</v>
      </c>
      <c r="D11" s="25"/>
      <c r="E11" s="51">
        <f>+'[1]①原データ貼付(2種）'!U16</f>
        <v>75106</v>
      </c>
    </row>
    <row r="12" spans="1:5" x14ac:dyDescent="0.15">
      <c r="A12" s="10" t="s">
        <v>11</v>
      </c>
      <c r="B12" s="52">
        <v>325</v>
      </c>
      <c r="C12" s="44">
        <v>96</v>
      </c>
      <c r="D12" s="23"/>
      <c r="E12" s="48">
        <v>19347</v>
      </c>
    </row>
    <row r="13" spans="1:5" x14ac:dyDescent="0.15">
      <c r="A13" s="11" t="s">
        <v>12</v>
      </c>
      <c r="B13" s="46">
        <v>345</v>
      </c>
      <c r="C13" s="47">
        <v>0</v>
      </c>
      <c r="D13" s="23"/>
      <c r="E13" s="48">
        <v>41058</v>
      </c>
    </row>
    <row r="14" spans="1:5" x14ac:dyDescent="0.15">
      <c r="A14" s="11" t="s">
        <v>13</v>
      </c>
      <c r="B14" s="46">
        <v>177</v>
      </c>
      <c r="C14" s="47">
        <v>3</v>
      </c>
      <c r="D14" s="23"/>
      <c r="E14" s="48">
        <v>26889</v>
      </c>
    </row>
    <row r="15" spans="1:5" x14ac:dyDescent="0.15">
      <c r="A15" s="11" t="s">
        <v>14</v>
      </c>
      <c r="B15" s="46">
        <v>133</v>
      </c>
      <c r="C15" s="47">
        <v>51</v>
      </c>
      <c r="D15" s="23"/>
      <c r="E15" s="48">
        <v>7460</v>
      </c>
    </row>
    <row r="16" spans="1:5" x14ac:dyDescent="0.15">
      <c r="A16" s="11" t="s">
        <v>15</v>
      </c>
      <c r="B16" s="46">
        <v>294</v>
      </c>
      <c r="C16" s="47">
        <v>13</v>
      </c>
      <c r="D16" s="23"/>
      <c r="E16" s="48">
        <v>25424</v>
      </c>
    </row>
    <row r="17" spans="1:5" x14ac:dyDescent="0.15">
      <c r="A17" s="11" t="s">
        <v>16</v>
      </c>
      <c r="B17" s="46">
        <v>12</v>
      </c>
      <c r="C17" s="47">
        <v>0</v>
      </c>
      <c r="D17" s="23"/>
      <c r="E17" s="48">
        <v>1229</v>
      </c>
    </row>
    <row r="18" spans="1:5" x14ac:dyDescent="0.15">
      <c r="A18" s="11" t="s">
        <v>17</v>
      </c>
      <c r="B18" s="46">
        <v>49</v>
      </c>
      <c r="C18" s="47">
        <v>0</v>
      </c>
      <c r="D18" s="23"/>
      <c r="E18" s="48">
        <v>5274</v>
      </c>
    </row>
    <row r="19" spans="1:5" x14ac:dyDescent="0.15">
      <c r="A19" s="11" t="s">
        <v>18</v>
      </c>
      <c r="B19" s="46">
        <v>12</v>
      </c>
      <c r="C19" s="47">
        <v>0</v>
      </c>
      <c r="D19" s="23"/>
      <c r="E19" s="48">
        <v>2647</v>
      </c>
    </row>
    <row r="20" spans="1:5" x14ac:dyDescent="0.15">
      <c r="A20" s="11" t="s">
        <v>19</v>
      </c>
      <c r="B20" s="46">
        <v>88</v>
      </c>
      <c r="C20" s="47">
        <v>2</v>
      </c>
      <c r="D20" s="23"/>
      <c r="E20" s="48">
        <v>10866</v>
      </c>
    </row>
    <row r="21" spans="1:5" ht="12.75" thickBot="1" x14ac:dyDescent="0.2">
      <c r="A21" s="12" t="s">
        <v>20</v>
      </c>
      <c r="B21" s="49">
        <f>SUM(B12:B20)</f>
        <v>1435</v>
      </c>
      <c r="C21" s="49">
        <f>SUM(C12:C20)</f>
        <v>165</v>
      </c>
      <c r="D21" s="25"/>
      <c r="E21" s="51">
        <f>+'[1]①原データ貼付(2種）'!U26</f>
        <v>139450</v>
      </c>
    </row>
    <row r="22" spans="1:5" x14ac:dyDescent="0.15">
      <c r="A22" s="10" t="s">
        <v>21</v>
      </c>
      <c r="B22" s="52">
        <v>43</v>
      </c>
      <c r="C22" s="44">
        <v>25</v>
      </c>
      <c r="D22" s="23"/>
      <c r="E22" s="48">
        <v>5928</v>
      </c>
    </row>
    <row r="23" spans="1:5" x14ac:dyDescent="0.15">
      <c r="A23" s="11" t="s">
        <v>22</v>
      </c>
      <c r="B23" s="46">
        <v>17</v>
      </c>
      <c r="C23" s="47">
        <v>13</v>
      </c>
      <c r="D23" s="23"/>
      <c r="E23" s="48">
        <v>1646</v>
      </c>
    </row>
    <row r="24" spans="1:5" x14ac:dyDescent="0.15">
      <c r="A24" s="11" t="s">
        <v>23</v>
      </c>
      <c r="B24" s="46" t="s">
        <v>77</v>
      </c>
      <c r="C24" s="47" t="s">
        <v>77</v>
      </c>
      <c r="D24" s="23"/>
      <c r="E24" s="48">
        <v>2753</v>
      </c>
    </row>
    <row r="25" spans="1:5" x14ac:dyDescent="0.15">
      <c r="A25" s="11" t="s">
        <v>24</v>
      </c>
      <c r="B25" s="46" t="s">
        <v>77</v>
      </c>
      <c r="C25" s="47" t="s">
        <v>77</v>
      </c>
      <c r="D25" s="23"/>
      <c r="E25" s="48">
        <v>873</v>
      </c>
    </row>
    <row r="26" spans="1:5" ht="12.75" thickBot="1" x14ac:dyDescent="0.2">
      <c r="A26" s="12" t="s">
        <v>25</v>
      </c>
      <c r="B26" s="49">
        <f>SUM(B22:B25)</f>
        <v>60</v>
      </c>
      <c r="C26" s="50">
        <f>SUM(C22:C25)</f>
        <v>38</v>
      </c>
      <c r="D26" s="25"/>
      <c r="E26" s="51">
        <f>+'[1]①原データ貼付(2種）'!U31</f>
        <v>11099</v>
      </c>
    </row>
    <row r="27" spans="1:5" x14ac:dyDescent="0.15">
      <c r="A27" s="10" t="s">
        <v>26</v>
      </c>
      <c r="B27" s="52">
        <v>58</v>
      </c>
      <c r="C27" s="44">
        <v>10</v>
      </c>
      <c r="D27" s="23"/>
      <c r="E27" s="48">
        <v>12368</v>
      </c>
    </row>
    <row r="28" spans="1:5" x14ac:dyDescent="0.15">
      <c r="A28" s="11" t="s">
        <v>27</v>
      </c>
      <c r="B28" s="46">
        <v>16</v>
      </c>
      <c r="C28" s="47">
        <v>0</v>
      </c>
      <c r="D28" s="23"/>
      <c r="E28" s="48">
        <v>4778</v>
      </c>
    </row>
    <row r="29" spans="1:5" x14ac:dyDescent="0.15">
      <c r="A29" s="11" t="s">
        <v>28</v>
      </c>
      <c r="B29" s="46">
        <v>368</v>
      </c>
      <c r="C29" s="47">
        <v>7</v>
      </c>
      <c r="D29" s="23"/>
      <c r="E29" s="48">
        <v>21202</v>
      </c>
    </row>
    <row r="30" spans="1:5" x14ac:dyDescent="0.15">
      <c r="A30" s="11" t="s">
        <v>29</v>
      </c>
      <c r="B30" s="46">
        <v>107</v>
      </c>
      <c r="C30" s="47">
        <v>0</v>
      </c>
      <c r="D30" s="23"/>
      <c r="E30" s="48">
        <v>5345</v>
      </c>
    </row>
    <row r="31" spans="1:5" ht="12.75" thickBot="1" x14ac:dyDescent="0.2">
      <c r="A31" s="12" t="s">
        <v>30</v>
      </c>
      <c r="B31" s="49">
        <f>SUM(B27:B30)</f>
        <v>549</v>
      </c>
      <c r="C31" s="53">
        <f>SUM(C27:C30)</f>
        <v>17</v>
      </c>
      <c r="D31" s="25"/>
      <c r="E31" s="51">
        <f>+'[1]①原データ貼付(2種）'!U36</f>
        <v>43676</v>
      </c>
    </row>
    <row r="32" spans="1:5" x14ac:dyDescent="0.15">
      <c r="A32" s="10" t="s">
        <v>31</v>
      </c>
      <c r="B32" s="52">
        <v>23</v>
      </c>
      <c r="C32" s="52">
        <v>0</v>
      </c>
      <c r="D32" s="23"/>
      <c r="E32" s="48">
        <v>2357</v>
      </c>
    </row>
    <row r="33" spans="1:5" x14ac:dyDescent="0.15">
      <c r="A33" s="11" t="s">
        <v>32</v>
      </c>
      <c r="B33" s="46">
        <v>39</v>
      </c>
      <c r="C33" s="47">
        <v>4</v>
      </c>
      <c r="D33" s="23"/>
      <c r="E33" s="48">
        <v>3436</v>
      </c>
    </row>
    <row r="34" spans="1:5" x14ac:dyDescent="0.15">
      <c r="A34" s="11" t="s">
        <v>33</v>
      </c>
      <c r="B34" s="46">
        <v>25</v>
      </c>
      <c r="C34" s="47">
        <v>2</v>
      </c>
      <c r="D34" s="23"/>
      <c r="E34" s="48">
        <v>1209</v>
      </c>
    </row>
    <row r="35" spans="1:5" x14ac:dyDescent="0.15">
      <c r="A35" s="11" t="s">
        <v>34</v>
      </c>
      <c r="B35" s="46">
        <v>157</v>
      </c>
      <c r="C35" s="47">
        <v>1</v>
      </c>
      <c r="D35" s="23"/>
      <c r="E35" s="48">
        <v>11228</v>
      </c>
    </row>
    <row r="36" spans="1:5" x14ac:dyDescent="0.15">
      <c r="A36" s="11" t="s">
        <v>35</v>
      </c>
      <c r="B36" s="46">
        <v>37</v>
      </c>
      <c r="C36" s="47">
        <v>0</v>
      </c>
      <c r="D36" s="23"/>
      <c r="E36" s="48">
        <v>3051</v>
      </c>
    </row>
    <row r="37" spans="1:5" x14ac:dyDescent="0.15">
      <c r="A37" s="11" t="s">
        <v>36</v>
      </c>
      <c r="B37" s="46">
        <v>10</v>
      </c>
      <c r="C37" s="47">
        <v>0</v>
      </c>
      <c r="D37" s="23"/>
      <c r="E37" s="48">
        <v>562</v>
      </c>
    </row>
    <row r="38" spans="1:5" ht="12.75" thickBot="1" x14ac:dyDescent="0.2">
      <c r="A38" s="12" t="s">
        <v>37</v>
      </c>
      <c r="B38" s="49">
        <f>SUM(B32:B37)</f>
        <v>291</v>
      </c>
      <c r="C38" s="50">
        <f>SUM(C32:C37)</f>
        <v>7</v>
      </c>
      <c r="D38" s="25"/>
      <c r="E38" s="51">
        <f>+'[1]①原データ貼付(2種）'!U43</f>
        <v>21755</v>
      </c>
    </row>
    <row r="39" spans="1:5" x14ac:dyDescent="0.15">
      <c r="A39" s="10" t="s">
        <v>38</v>
      </c>
      <c r="B39" s="52">
        <v>35</v>
      </c>
      <c r="C39" s="44">
        <v>0</v>
      </c>
      <c r="D39" s="23"/>
      <c r="E39" s="48">
        <v>6062</v>
      </c>
    </row>
    <row r="40" spans="1:5" x14ac:dyDescent="0.15">
      <c r="A40" s="11" t="s">
        <v>39</v>
      </c>
      <c r="B40" s="46">
        <v>124</v>
      </c>
      <c r="C40" s="47">
        <v>7</v>
      </c>
      <c r="D40" s="23"/>
      <c r="E40" s="48">
        <v>7624</v>
      </c>
    </row>
    <row r="41" spans="1:5" x14ac:dyDescent="0.15">
      <c r="A41" s="11" t="s">
        <v>40</v>
      </c>
      <c r="B41" s="46">
        <v>132</v>
      </c>
      <c r="C41" s="47">
        <v>0</v>
      </c>
      <c r="D41" s="23"/>
      <c r="E41" s="48">
        <v>11333</v>
      </c>
    </row>
    <row r="42" spans="1:5" x14ac:dyDescent="0.15">
      <c r="A42" s="11" t="s">
        <v>41</v>
      </c>
      <c r="B42" s="46">
        <v>37</v>
      </c>
      <c r="C42" s="47">
        <v>0</v>
      </c>
      <c r="D42" s="23"/>
      <c r="E42" s="48">
        <v>6885</v>
      </c>
    </row>
    <row r="43" spans="1:5" x14ac:dyDescent="0.15">
      <c r="A43" s="11" t="s">
        <v>42</v>
      </c>
      <c r="B43" s="46">
        <v>41</v>
      </c>
      <c r="C43" s="47">
        <v>5</v>
      </c>
      <c r="D43" s="23"/>
      <c r="E43" s="48">
        <v>2292</v>
      </c>
    </row>
    <row r="44" spans="1:5" ht="12.75" thickBot="1" x14ac:dyDescent="0.2">
      <c r="A44" s="12" t="s">
        <v>43</v>
      </c>
      <c r="B44" s="49">
        <f>SUM(B39:B43)</f>
        <v>369</v>
      </c>
      <c r="C44" s="50">
        <f>SUM(C39:C43)</f>
        <v>12</v>
      </c>
      <c r="D44" s="25"/>
      <c r="E44" s="51">
        <f>+'[1]①原データ貼付(2種）'!U49</f>
        <v>34560</v>
      </c>
    </row>
    <row r="45" spans="1:5" x14ac:dyDescent="0.15">
      <c r="A45" s="10" t="s">
        <v>44</v>
      </c>
      <c r="B45" s="52">
        <v>74</v>
      </c>
      <c r="C45" s="44">
        <v>5</v>
      </c>
      <c r="D45" s="23"/>
      <c r="E45" s="48">
        <v>3980</v>
      </c>
    </row>
    <row r="46" spans="1:5" x14ac:dyDescent="0.15">
      <c r="A46" s="11" t="s">
        <v>45</v>
      </c>
      <c r="B46" s="46">
        <v>67</v>
      </c>
      <c r="C46" s="47">
        <v>0</v>
      </c>
      <c r="D46" s="23"/>
      <c r="E46" s="48">
        <v>4148</v>
      </c>
    </row>
    <row r="47" spans="1:5" x14ac:dyDescent="0.15">
      <c r="A47" s="11" t="s">
        <v>46</v>
      </c>
      <c r="B47" s="46">
        <v>19</v>
      </c>
      <c r="C47" s="47">
        <v>0</v>
      </c>
      <c r="D47" s="23"/>
      <c r="E47" s="48">
        <v>4176</v>
      </c>
    </row>
    <row r="48" spans="1:5" x14ac:dyDescent="0.15">
      <c r="A48" s="11" t="s">
        <v>47</v>
      </c>
      <c r="B48" s="46">
        <v>4</v>
      </c>
      <c r="C48" s="47">
        <v>0</v>
      </c>
      <c r="D48" s="23"/>
      <c r="E48" s="48">
        <v>2873</v>
      </c>
    </row>
    <row r="49" spans="1:5" ht="12.75" thickBot="1" x14ac:dyDescent="0.2">
      <c r="A49" s="12" t="s">
        <v>48</v>
      </c>
      <c r="B49" s="49">
        <f>SUM(B45:B48)</f>
        <v>164</v>
      </c>
      <c r="C49" s="50">
        <f>SUM(C45:C48)</f>
        <v>5</v>
      </c>
      <c r="D49" s="25"/>
      <c r="E49" s="51">
        <f>+'[1]①原データ貼付(2種）'!U54</f>
        <v>15239</v>
      </c>
    </row>
    <row r="50" spans="1:5" x14ac:dyDescent="0.15">
      <c r="A50" s="10" t="s">
        <v>49</v>
      </c>
      <c r="B50" s="52">
        <v>41</v>
      </c>
      <c r="C50" s="44">
        <v>0</v>
      </c>
      <c r="D50" s="23"/>
      <c r="E50" s="48">
        <v>10274</v>
      </c>
    </row>
    <row r="51" spans="1:5" x14ac:dyDescent="0.15">
      <c r="A51" s="11" t="s">
        <v>50</v>
      </c>
      <c r="B51" s="46">
        <v>16</v>
      </c>
      <c r="C51" s="47">
        <v>2</v>
      </c>
      <c r="D51" s="23"/>
      <c r="E51" s="48">
        <v>2172</v>
      </c>
    </row>
    <row r="52" spans="1:5" x14ac:dyDescent="0.15">
      <c r="A52" s="11" t="s">
        <v>51</v>
      </c>
      <c r="B52" s="46">
        <v>21</v>
      </c>
      <c r="C52" s="47">
        <v>2</v>
      </c>
      <c r="D52" s="23"/>
      <c r="E52" s="48">
        <v>6952</v>
      </c>
    </row>
    <row r="53" spans="1:5" x14ac:dyDescent="0.15">
      <c r="A53" s="11" t="s">
        <v>52</v>
      </c>
      <c r="B53" s="46">
        <v>120</v>
      </c>
      <c r="C53" s="47">
        <v>5</v>
      </c>
      <c r="D53" s="23"/>
      <c r="E53" s="48">
        <v>32155</v>
      </c>
    </row>
    <row r="54" spans="1:5" x14ac:dyDescent="0.15">
      <c r="A54" s="11" t="s">
        <v>53</v>
      </c>
      <c r="B54" s="46">
        <v>5</v>
      </c>
      <c r="C54" s="47">
        <v>1</v>
      </c>
      <c r="D54" s="23"/>
      <c r="E54" s="48">
        <v>9568</v>
      </c>
    </row>
    <row r="55" spans="1:5" x14ac:dyDescent="0.15">
      <c r="A55" s="11" t="s">
        <v>54</v>
      </c>
      <c r="B55" s="46">
        <v>75</v>
      </c>
      <c r="C55" s="47">
        <v>0</v>
      </c>
      <c r="D55" s="23"/>
      <c r="E55" s="48">
        <v>11112</v>
      </c>
    </row>
    <row r="56" spans="1:5" x14ac:dyDescent="0.15">
      <c r="A56" s="11" t="s">
        <v>55</v>
      </c>
      <c r="B56" s="46">
        <v>63</v>
      </c>
      <c r="C56" s="47">
        <v>0</v>
      </c>
      <c r="D56" s="23"/>
      <c r="E56" s="48">
        <v>11396</v>
      </c>
    </row>
    <row r="57" spans="1:5" ht="12.75" thickBot="1" x14ac:dyDescent="0.2">
      <c r="A57" s="12" t="s">
        <v>56</v>
      </c>
      <c r="B57" s="54">
        <f>SUM(B50:B56)</f>
        <v>341</v>
      </c>
      <c r="C57" s="55">
        <f>SUM(C50:C56)</f>
        <v>10</v>
      </c>
      <c r="D57" s="25"/>
      <c r="E57" s="56">
        <f>+'[1]①原データ貼付(2種）'!U62</f>
        <v>83468</v>
      </c>
    </row>
    <row r="58" spans="1:5" ht="12.75" thickBot="1" x14ac:dyDescent="0.2">
      <c r="A58" s="13" t="s">
        <v>57</v>
      </c>
      <c r="B58" s="57">
        <v>132</v>
      </c>
      <c r="C58" s="58">
        <v>0</v>
      </c>
      <c r="D58" s="24"/>
      <c r="E58" s="59">
        <v>3545</v>
      </c>
    </row>
    <row r="59" spans="1:5" ht="13.5" thickTop="1" thickBot="1" x14ac:dyDescent="0.2">
      <c r="A59" s="14" t="s">
        <v>58</v>
      </c>
      <c r="B59" s="60">
        <f>B11+B21+B26+B31+B38+B44+B49+B57+B58</f>
        <v>3856</v>
      </c>
      <c r="C59" s="61">
        <f>C11+C21+C26+C31+C38+C44+C49+C57+C58</f>
        <v>326</v>
      </c>
      <c r="D59" s="26"/>
      <c r="E59" s="17">
        <f>E11+E21+E26+E31+E38+E44+E49+E57+E58</f>
        <v>427898</v>
      </c>
    </row>
  </sheetData>
  <phoneticPr fontId="9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zoomScaleNormal="100" workbookViewId="0">
      <pane ySplit="4" topLeftCell="A33" activePane="bottomLeft" state="frozen"/>
      <selection activeCell="E4" sqref="E4"/>
      <selection pane="bottomLeft" activeCell="E4" sqref="E4:E59"/>
    </sheetView>
  </sheetViews>
  <sheetFormatPr defaultRowHeight="12" x14ac:dyDescent="0.15"/>
  <cols>
    <col min="1" max="2" width="17.625" style="3" customWidth="1"/>
    <col min="3" max="3" width="17.125" style="3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3" t="s">
        <v>93</v>
      </c>
      <c r="B1" s="5"/>
      <c r="C1" s="2"/>
      <c r="D1" s="27"/>
    </row>
    <row r="2" spans="1:5" x14ac:dyDescent="0.15">
      <c r="A2" s="4"/>
      <c r="B2" s="5"/>
      <c r="C2" s="2"/>
      <c r="D2" s="27"/>
    </row>
    <row r="3" spans="1:5" ht="12.75" thickBot="1" x14ac:dyDescent="0.2">
      <c r="A3" s="4"/>
      <c r="B3" s="5"/>
      <c r="C3" s="5" t="s">
        <v>94</v>
      </c>
      <c r="D3" s="28"/>
      <c r="E3" s="3" t="s">
        <v>76</v>
      </c>
    </row>
    <row r="4" spans="1:5" ht="24.75" thickBot="1" x14ac:dyDescent="0.2">
      <c r="A4" s="8" t="s">
        <v>95</v>
      </c>
      <c r="B4" s="6" t="s">
        <v>96</v>
      </c>
      <c r="C4" s="18" t="s">
        <v>97</v>
      </c>
      <c r="D4" s="22"/>
      <c r="E4" s="7" t="s">
        <v>104</v>
      </c>
    </row>
    <row r="5" spans="1:5" x14ac:dyDescent="0.15">
      <c r="A5" s="10" t="s">
        <v>4</v>
      </c>
      <c r="B5" s="43">
        <v>41</v>
      </c>
      <c r="C5" s="44">
        <v>3</v>
      </c>
      <c r="D5" s="23"/>
      <c r="E5" s="45">
        <v>8257</v>
      </c>
    </row>
    <row r="6" spans="1:5" x14ac:dyDescent="0.15">
      <c r="A6" s="11" t="s">
        <v>5</v>
      </c>
      <c r="B6" s="46">
        <v>84</v>
      </c>
      <c r="C6" s="47">
        <v>0</v>
      </c>
      <c r="D6" s="23"/>
      <c r="E6" s="48">
        <v>29027</v>
      </c>
    </row>
    <row r="7" spans="1:5" x14ac:dyDescent="0.15">
      <c r="A7" s="11" t="s">
        <v>6</v>
      </c>
      <c r="B7" s="46">
        <v>99</v>
      </c>
      <c r="C7" s="47">
        <v>15</v>
      </c>
      <c r="D7" s="23"/>
      <c r="E7" s="48">
        <v>14977</v>
      </c>
    </row>
    <row r="8" spans="1:5" x14ac:dyDescent="0.15">
      <c r="A8" s="11" t="s">
        <v>7</v>
      </c>
      <c r="B8" s="46">
        <v>39</v>
      </c>
      <c r="C8" s="47">
        <v>0</v>
      </c>
      <c r="D8" s="23"/>
      <c r="E8" s="48">
        <v>3649</v>
      </c>
    </row>
    <row r="9" spans="1:5" x14ac:dyDescent="0.15">
      <c r="A9" s="11" t="s">
        <v>8</v>
      </c>
      <c r="B9" s="46">
        <v>52</v>
      </c>
      <c r="C9" s="47">
        <v>14</v>
      </c>
      <c r="D9" s="23"/>
      <c r="E9" s="48">
        <v>9340</v>
      </c>
    </row>
    <row r="10" spans="1:5" x14ac:dyDescent="0.15">
      <c r="A10" s="11" t="s">
        <v>9</v>
      </c>
      <c r="B10" s="46">
        <v>126</v>
      </c>
      <c r="C10" s="47">
        <v>21</v>
      </c>
      <c r="D10" s="23"/>
      <c r="E10" s="48">
        <v>10087</v>
      </c>
    </row>
    <row r="11" spans="1:5" ht="12.75" thickBot="1" x14ac:dyDescent="0.2">
      <c r="A11" s="12" t="s">
        <v>10</v>
      </c>
      <c r="B11" s="49">
        <f>SUM(B5:B10)</f>
        <v>441</v>
      </c>
      <c r="C11" s="50">
        <f>SUM(C5:C10)</f>
        <v>53</v>
      </c>
      <c r="D11" s="25"/>
      <c r="E11" s="51">
        <v>75337</v>
      </c>
    </row>
    <row r="12" spans="1:5" x14ac:dyDescent="0.15">
      <c r="A12" s="10" t="s">
        <v>11</v>
      </c>
      <c r="B12" s="52">
        <v>339</v>
      </c>
      <c r="C12" s="44">
        <v>106</v>
      </c>
      <c r="D12" s="23"/>
      <c r="E12" s="48">
        <v>19338</v>
      </c>
    </row>
    <row r="13" spans="1:5" x14ac:dyDescent="0.15">
      <c r="A13" s="11" t="s">
        <v>12</v>
      </c>
      <c r="B13" s="46">
        <v>350</v>
      </c>
      <c r="C13" s="47">
        <v>2</v>
      </c>
      <c r="D13" s="23"/>
      <c r="E13" s="48">
        <v>41130</v>
      </c>
    </row>
    <row r="14" spans="1:5" x14ac:dyDescent="0.15">
      <c r="A14" s="11" t="s">
        <v>13</v>
      </c>
      <c r="B14" s="46">
        <v>183</v>
      </c>
      <c r="C14" s="47">
        <v>15</v>
      </c>
      <c r="D14" s="23"/>
      <c r="E14" s="48">
        <v>26884</v>
      </c>
    </row>
    <row r="15" spans="1:5" x14ac:dyDescent="0.15">
      <c r="A15" s="11" t="s">
        <v>14</v>
      </c>
      <c r="B15" s="46">
        <v>61</v>
      </c>
      <c r="C15" s="47">
        <v>13</v>
      </c>
      <c r="D15" s="23"/>
      <c r="E15" s="48">
        <v>7507</v>
      </c>
    </row>
    <row r="16" spans="1:5" x14ac:dyDescent="0.15">
      <c r="A16" s="11" t="s">
        <v>15</v>
      </c>
      <c r="B16" s="46">
        <v>300</v>
      </c>
      <c r="C16" s="47">
        <v>32</v>
      </c>
      <c r="D16" s="23"/>
      <c r="E16" s="48">
        <v>25454</v>
      </c>
    </row>
    <row r="17" spans="1:5" x14ac:dyDescent="0.15">
      <c r="A17" s="11" t="s">
        <v>16</v>
      </c>
      <c r="B17" s="46">
        <v>9</v>
      </c>
      <c r="C17" s="47">
        <v>0</v>
      </c>
      <c r="D17" s="23"/>
      <c r="E17" s="48">
        <v>1242</v>
      </c>
    </row>
    <row r="18" spans="1:5" x14ac:dyDescent="0.15">
      <c r="A18" s="11" t="s">
        <v>17</v>
      </c>
      <c r="B18" s="46">
        <v>51</v>
      </c>
      <c r="C18" s="47">
        <v>4</v>
      </c>
      <c r="D18" s="23"/>
      <c r="E18" s="48">
        <v>5291</v>
      </c>
    </row>
    <row r="19" spans="1:5" x14ac:dyDescent="0.15">
      <c r="A19" s="11" t="s">
        <v>18</v>
      </c>
      <c r="B19" s="46">
        <v>5</v>
      </c>
      <c r="C19" s="47">
        <v>0</v>
      </c>
      <c r="D19" s="23"/>
      <c r="E19" s="48">
        <v>2649</v>
      </c>
    </row>
    <row r="20" spans="1:5" x14ac:dyDescent="0.15">
      <c r="A20" s="11" t="s">
        <v>19</v>
      </c>
      <c r="B20" s="46">
        <v>153</v>
      </c>
      <c r="C20" s="47">
        <v>3</v>
      </c>
      <c r="D20" s="23"/>
      <c r="E20" s="48">
        <v>10920</v>
      </c>
    </row>
    <row r="21" spans="1:5" ht="12.75" thickBot="1" x14ac:dyDescent="0.2">
      <c r="A21" s="12" t="s">
        <v>20</v>
      </c>
      <c r="B21" s="49">
        <f>SUM(B12:B20)</f>
        <v>1451</v>
      </c>
      <c r="C21" s="49">
        <f>SUM(C12:C20)</f>
        <v>175</v>
      </c>
      <c r="D21" s="25"/>
      <c r="E21" s="51">
        <v>140415</v>
      </c>
    </row>
    <row r="22" spans="1:5" x14ac:dyDescent="0.15">
      <c r="A22" s="10" t="s">
        <v>21</v>
      </c>
      <c r="B22" s="52">
        <v>47</v>
      </c>
      <c r="C22" s="44">
        <v>11</v>
      </c>
      <c r="D22" s="23"/>
      <c r="E22" s="48">
        <v>5946</v>
      </c>
    </row>
    <row r="23" spans="1:5" x14ac:dyDescent="0.15">
      <c r="A23" s="11" t="s">
        <v>22</v>
      </c>
      <c r="B23" s="46">
        <v>23</v>
      </c>
      <c r="C23" s="47">
        <v>11</v>
      </c>
      <c r="D23" s="23"/>
      <c r="E23" s="48">
        <v>1675</v>
      </c>
    </row>
    <row r="24" spans="1:5" x14ac:dyDescent="0.15">
      <c r="A24" s="11" t="s">
        <v>23</v>
      </c>
      <c r="B24" s="46">
        <v>18</v>
      </c>
      <c r="C24" s="47">
        <v>1</v>
      </c>
      <c r="D24" s="23"/>
      <c r="E24" s="48">
        <v>2725</v>
      </c>
    </row>
    <row r="25" spans="1:5" x14ac:dyDescent="0.15">
      <c r="A25" s="11" t="s">
        <v>24</v>
      </c>
      <c r="B25" s="46">
        <v>3</v>
      </c>
      <c r="C25" s="47">
        <v>0</v>
      </c>
      <c r="D25" s="23"/>
      <c r="E25" s="48">
        <v>852</v>
      </c>
    </row>
    <row r="26" spans="1:5" ht="12.75" thickBot="1" x14ac:dyDescent="0.2">
      <c r="A26" s="12" t="s">
        <v>25</v>
      </c>
      <c r="B26" s="49">
        <f>SUM(B22:B25)</f>
        <v>91</v>
      </c>
      <c r="C26" s="50">
        <f>SUM(C22:C25)</f>
        <v>23</v>
      </c>
      <c r="D26" s="25"/>
      <c r="E26" s="51">
        <v>11198</v>
      </c>
    </row>
    <row r="27" spans="1:5" x14ac:dyDescent="0.15">
      <c r="A27" s="10" t="s">
        <v>26</v>
      </c>
      <c r="B27" s="52">
        <v>58</v>
      </c>
      <c r="C27" s="44">
        <v>12</v>
      </c>
      <c r="D27" s="23"/>
      <c r="E27" s="48">
        <v>12386</v>
      </c>
    </row>
    <row r="28" spans="1:5" x14ac:dyDescent="0.15">
      <c r="A28" s="11" t="s">
        <v>27</v>
      </c>
      <c r="B28" s="46">
        <v>12</v>
      </c>
      <c r="C28" s="47">
        <v>0</v>
      </c>
      <c r="D28" s="23"/>
      <c r="E28" s="48">
        <v>4818</v>
      </c>
    </row>
    <row r="29" spans="1:5" x14ac:dyDescent="0.15">
      <c r="A29" s="11" t="s">
        <v>28</v>
      </c>
      <c r="B29" s="46">
        <v>394</v>
      </c>
      <c r="C29" s="47">
        <v>21</v>
      </c>
      <c r="D29" s="23"/>
      <c r="E29" s="48">
        <v>21409</v>
      </c>
    </row>
    <row r="30" spans="1:5" x14ac:dyDescent="0.15">
      <c r="A30" s="11" t="s">
        <v>29</v>
      </c>
      <c r="B30" s="46">
        <v>106</v>
      </c>
      <c r="C30" s="47">
        <v>2</v>
      </c>
      <c r="D30" s="23"/>
      <c r="E30" s="48">
        <v>5370</v>
      </c>
    </row>
    <row r="31" spans="1:5" ht="12.75" thickBot="1" x14ac:dyDescent="0.2">
      <c r="A31" s="12" t="s">
        <v>30</v>
      </c>
      <c r="B31" s="49">
        <f>SUM(B27:B30)</f>
        <v>570</v>
      </c>
      <c r="C31" s="53">
        <f>SUM(C27:C30)</f>
        <v>35</v>
      </c>
      <c r="D31" s="25"/>
      <c r="E31" s="51">
        <v>43983</v>
      </c>
    </row>
    <row r="32" spans="1:5" x14ac:dyDescent="0.15">
      <c r="A32" s="10" t="s">
        <v>31</v>
      </c>
      <c r="B32" s="52">
        <v>35</v>
      </c>
      <c r="C32" s="52">
        <v>0</v>
      </c>
      <c r="D32" s="23"/>
      <c r="E32" s="48">
        <v>2340</v>
      </c>
    </row>
    <row r="33" spans="1:5" x14ac:dyDescent="0.15">
      <c r="A33" s="11" t="s">
        <v>32</v>
      </c>
      <c r="B33" s="46">
        <v>47</v>
      </c>
      <c r="C33" s="47">
        <v>1</v>
      </c>
      <c r="D33" s="23"/>
      <c r="E33" s="48">
        <v>3453</v>
      </c>
    </row>
    <row r="34" spans="1:5" x14ac:dyDescent="0.15">
      <c r="A34" s="11" t="s">
        <v>33</v>
      </c>
      <c r="B34" s="46">
        <v>16</v>
      </c>
      <c r="C34" s="47">
        <v>11</v>
      </c>
      <c r="D34" s="23"/>
      <c r="E34" s="48">
        <v>1226</v>
      </c>
    </row>
    <row r="35" spans="1:5" x14ac:dyDescent="0.15">
      <c r="A35" s="11" t="s">
        <v>34</v>
      </c>
      <c r="B35" s="46">
        <v>85</v>
      </c>
      <c r="C35" s="47">
        <v>0</v>
      </c>
      <c r="D35" s="23"/>
      <c r="E35" s="48">
        <v>11267</v>
      </c>
    </row>
    <row r="36" spans="1:5" x14ac:dyDescent="0.15">
      <c r="A36" s="11" t="s">
        <v>35</v>
      </c>
      <c r="B36" s="46">
        <v>41</v>
      </c>
      <c r="C36" s="47">
        <v>1</v>
      </c>
      <c r="D36" s="23"/>
      <c r="E36" s="48">
        <v>3038</v>
      </c>
    </row>
    <row r="37" spans="1:5" x14ac:dyDescent="0.15">
      <c r="A37" s="11" t="s">
        <v>36</v>
      </c>
      <c r="B37" s="46">
        <v>11</v>
      </c>
      <c r="C37" s="47">
        <v>4</v>
      </c>
      <c r="D37" s="23"/>
      <c r="E37" s="48">
        <v>566</v>
      </c>
    </row>
    <row r="38" spans="1:5" ht="12.75" thickBot="1" x14ac:dyDescent="0.2">
      <c r="A38" s="12" t="s">
        <v>37</v>
      </c>
      <c r="B38" s="49">
        <f>SUM(B32:B37)</f>
        <v>235</v>
      </c>
      <c r="C38" s="50">
        <f>SUM(C32:C37)</f>
        <v>17</v>
      </c>
      <c r="D38" s="25"/>
      <c r="E38" s="51">
        <v>21890</v>
      </c>
    </row>
    <row r="39" spans="1:5" x14ac:dyDescent="0.15">
      <c r="A39" s="10" t="s">
        <v>38</v>
      </c>
      <c r="B39" s="52">
        <v>60</v>
      </c>
      <c r="C39" s="44">
        <v>0</v>
      </c>
      <c r="D39" s="23"/>
      <c r="E39" s="48">
        <v>6091</v>
      </c>
    </row>
    <row r="40" spans="1:5" x14ac:dyDescent="0.15">
      <c r="A40" s="11" t="s">
        <v>39</v>
      </c>
      <c r="B40" s="46">
        <v>110</v>
      </c>
      <c r="C40" s="47">
        <v>13</v>
      </c>
      <c r="D40" s="23"/>
      <c r="E40" s="48">
        <v>7720</v>
      </c>
    </row>
    <row r="41" spans="1:5" x14ac:dyDescent="0.15">
      <c r="A41" s="11" t="s">
        <v>40</v>
      </c>
      <c r="B41" s="46">
        <v>154</v>
      </c>
      <c r="C41" s="47">
        <v>3</v>
      </c>
      <c r="D41" s="23"/>
      <c r="E41" s="48">
        <v>11398</v>
      </c>
    </row>
    <row r="42" spans="1:5" x14ac:dyDescent="0.15">
      <c r="A42" s="11" t="s">
        <v>41</v>
      </c>
      <c r="B42" s="46">
        <v>34</v>
      </c>
      <c r="C42" s="47">
        <v>2</v>
      </c>
      <c r="D42" s="23"/>
      <c r="E42" s="48">
        <v>6917</v>
      </c>
    </row>
    <row r="43" spans="1:5" x14ac:dyDescent="0.15">
      <c r="A43" s="11" t="s">
        <v>42</v>
      </c>
      <c r="B43" s="46">
        <v>15</v>
      </c>
      <c r="C43" s="47">
        <v>0</v>
      </c>
      <c r="D43" s="23"/>
      <c r="E43" s="48">
        <v>2279</v>
      </c>
    </row>
    <row r="44" spans="1:5" ht="12.75" thickBot="1" x14ac:dyDescent="0.2">
      <c r="A44" s="12" t="s">
        <v>43</v>
      </c>
      <c r="B44" s="49">
        <f>SUM(B39:B43)</f>
        <v>373</v>
      </c>
      <c r="C44" s="50">
        <f>SUM(C39:C43)</f>
        <v>18</v>
      </c>
      <c r="D44" s="25"/>
      <c r="E44" s="51">
        <v>34405</v>
      </c>
    </row>
    <row r="45" spans="1:5" x14ac:dyDescent="0.15">
      <c r="A45" s="10" t="s">
        <v>44</v>
      </c>
      <c r="B45" s="52">
        <v>29</v>
      </c>
      <c r="C45" s="44">
        <v>2</v>
      </c>
      <c r="D45" s="23"/>
      <c r="E45" s="48">
        <v>3998</v>
      </c>
    </row>
    <row r="46" spans="1:5" x14ac:dyDescent="0.15">
      <c r="A46" s="11" t="s">
        <v>45</v>
      </c>
      <c r="B46" s="46">
        <v>90</v>
      </c>
      <c r="C46" s="47">
        <v>0</v>
      </c>
      <c r="D46" s="23"/>
      <c r="E46" s="48">
        <v>4134</v>
      </c>
    </row>
    <row r="47" spans="1:5" x14ac:dyDescent="0.15">
      <c r="A47" s="11" t="s">
        <v>46</v>
      </c>
      <c r="B47" s="46">
        <v>43</v>
      </c>
      <c r="C47" s="47">
        <v>5</v>
      </c>
      <c r="D47" s="23"/>
      <c r="E47" s="48">
        <v>4216</v>
      </c>
    </row>
    <row r="48" spans="1:5" x14ac:dyDescent="0.15">
      <c r="A48" s="11" t="s">
        <v>47</v>
      </c>
      <c r="B48" s="46">
        <v>15</v>
      </c>
      <c r="C48" s="47">
        <v>0</v>
      </c>
      <c r="D48" s="23"/>
      <c r="E48" s="48">
        <v>2921</v>
      </c>
    </row>
    <row r="49" spans="1:5" ht="12.75" thickBot="1" x14ac:dyDescent="0.2">
      <c r="A49" s="12" t="s">
        <v>48</v>
      </c>
      <c r="B49" s="49">
        <f>SUM(B45:B48)</f>
        <v>177</v>
      </c>
      <c r="C49" s="50">
        <f>SUM(C45:C48)</f>
        <v>7</v>
      </c>
      <c r="D49" s="25"/>
      <c r="E49" s="51">
        <v>15269</v>
      </c>
    </row>
    <row r="50" spans="1:5" x14ac:dyDescent="0.15">
      <c r="A50" s="10" t="s">
        <v>49</v>
      </c>
      <c r="B50" s="52">
        <v>21</v>
      </c>
      <c r="C50" s="44">
        <v>0</v>
      </c>
      <c r="D50" s="23"/>
      <c r="E50" s="48">
        <v>10196</v>
      </c>
    </row>
    <row r="51" spans="1:5" x14ac:dyDescent="0.15">
      <c r="A51" s="11" t="s">
        <v>50</v>
      </c>
      <c r="B51" s="46">
        <v>18</v>
      </c>
      <c r="C51" s="47">
        <v>1</v>
      </c>
      <c r="D51" s="23"/>
      <c r="E51" s="48">
        <v>2164</v>
      </c>
    </row>
    <row r="52" spans="1:5" x14ac:dyDescent="0.15">
      <c r="A52" s="11" t="s">
        <v>51</v>
      </c>
      <c r="B52" s="46">
        <v>48</v>
      </c>
      <c r="C52" s="47">
        <v>2</v>
      </c>
      <c r="D52" s="23"/>
      <c r="E52" s="48">
        <v>6915</v>
      </c>
    </row>
    <row r="53" spans="1:5" x14ac:dyDescent="0.15">
      <c r="A53" s="11" t="s">
        <v>52</v>
      </c>
      <c r="B53" s="46">
        <v>171</v>
      </c>
      <c r="C53" s="47">
        <v>3</v>
      </c>
      <c r="D53" s="23"/>
      <c r="E53" s="48">
        <v>32115</v>
      </c>
    </row>
    <row r="54" spans="1:5" x14ac:dyDescent="0.15">
      <c r="A54" s="11" t="s">
        <v>53</v>
      </c>
      <c r="B54" s="46">
        <v>31</v>
      </c>
      <c r="C54" s="47">
        <v>0</v>
      </c>
      <c r="D54" s="23"/>
      <c r="E54" s="48">
        <v>9637</v>
      </c>
    </row>
    <row r="55" spans="1:5" x14ac:dyDescent="0.15">
      <c r="A55" s="11" t="s">
        <v>54</v>
      </c>
      <c r="B55" s="46">
        <v>37</v>
      </c>
      <c r="C55" s="47">
        <v>0</v>
      </c>
      <c r="D55" s="23"/>
      <c r="E55" s="48">
        <v>11115</v>
      </c>
    </row>
    <row r="56" spans="1:5" x14ac:dyDescent="0.15">
      <c r="A56" s="11" t="s">
        <v>55</v>
      </c>
      <c r="B56" s="46">
        <v>77</v>
      </c>
      <c r="C56" s="47">
        <v>0</v>
      </c>
      <c r="D56" s="23"/>
      <c r="E56" s="48">
        <v>11415</v>
      </c>
    </row>
    <row r="57" spans="1:5" ht="12.75" thickBot="1" x14ac:dyDescent="0.2">
      <c r="A57" s="12" t="s">
        <v>56</v>
      </c>
      <c r="B57" s="54">
        <f>SUM(B50:B56)</f>
        <v>403</v>
      </c>
      <c r="C57" s="55">
        <f>SUM(C50:C56)</f>
        <v>6</v>
      </c>
      <c r="D57" s="25"/>
      <c r="E57" s="56">
        <v>83557</v>
      </c>
    </row>
    <row r="58" spans="1:5" ht="12.75" thickBot="1" x14ac:dyDescent="0.2">
      <c r="A58" s="13" t="s">
        <v>57</v>
      </c>
      <c r="B58" s="57">
        <v>24</v>
      </c>
      <c r="C58" s="58">
        <v>0</v>
      </c>
      <c r="D58" s="24"/>
      <c r="E58" s="59">
        <v>3529</v>
      </c>
    </row>
    <row r="59" spans="1:5" ht="13.5" thickTop="1" thickBot="1" x14ac:dyDescent="0.2">
      <c r="A59" s="14" t="s">
        <v>58</v>
      </c>
      <c r="B59" s="60">
        <f>B11+B21+B26+B31+B38+B44+B49+B57+B58</f>
        <v>3765</v>
      </c>
      <c r="C59" s="61">
        <f>C11+C21+C26+C31+C38+C44+C49+C57+C58</f>
        <v>334</v>
      </c>
      <c r="D59" s="26"/>
      <c r="E59" s="17">
        <f>E11+E21+E26+E31+E38+E44+E49+E57+E58</f>
        <v>429583</v>
      </c>
    </row>
  </sheetData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北海道外への転出牛27年4月</vt:lpstr>
      <vt:lpstr>北海道外への転出牛27年5月</vt:lpstr>
      <vt:lpstr>北海道外への転出牛27年6月</vt:lpstr>
      <vt:lpstr>北海道外への転出牛27年7月</vt:lpstr>
      <vt:lpstr>北海道外への転出牛27年8月</vt:lpstr>
      <vt:lpstr>北海道外への転出牛27年9月</vt:lpstr>
      <vt:lpstr>北海道外への転出牛27年10月</vt:lpstr>
      <vt:lpstr>北海道外への転出牛27年11月</vt:lpstr>
      <vt:lpstr>北海道外への転出牛27年12月</vt:lpstr>
      <vt:lpstr>北海道外への転出牛28年1月</vt:lpstr>
      <vt:lpstr>北海道外への転出牛28年2月</vt:lpstr>
      <vt:lpstr>北海道外への転出牛28年3月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user20</cp:lastModifiedBy>
  <cp:lastPrinted>2015-07-03T01:10:03Z</cp:lastPrinted>
  <dcterms:created xsi:type="dcterms:W3CDTF">2012-06-05T01:00:44Z</dcterms:created>
  <dcterms:modified xsi:type="dcterms:W3CDTF">2016-06-01T01:24:11Z</dcterms:modified>
</cp:coreProperties>
</file>