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J-milksv\jouhou\■生産流通G共有（160419）\■乳牛頭数.牛群検定\ＨＰ公表データ\センター(頭数）\H28年度\累計データ\20170410更新\"/>
    </mc:Choice>
  </mc:AlternateContent>
  <bookViews>
    <workbookView xWindow="2280" yWindow="75" windowWidth="21720" windowHeight="9150" firstSheet="3" activeTab="11"/>
  </bookViews>
  <sheets>
    <sheet name="28年4月" sheetId="38" r:id="rId1"/>
    <sheet name="28年5月" sheetId="39" r:id="rId2"/>
    <sheet name="28年6月" sheetId="40" r:id="rId3"/>
    <sheet name="28年7月" sheetId="41" r:id="rId4"/>
    <sheet name="28年8月" sheetId="42" r:id="rId5"/>
    <sheet name="28年9月" sheetId="43" r:id="rId6"/>
    <sheet name="28年10月" sheetId="44" r:id="rId7"/>
    <sheet name="28年11月" sheetId="45" r:id="rId8"/>
    <sheet name="28年12月" sheetId="46" r:id="rId9"/>
    <sheet name="29年1月" sheetId="47" r:id="rId10"/>
    <sheet name="29年2月" sheetId="48" r:id="rId11"/>
    <sheet name="29年3月" sheetId="49" r:id="rId12"/>
  </sheets>
  <calcPr calcId="152511"/>
</workbook>
</file>

<file path=xl/calcChain.xml><?xml version="1.0" encoding="utf-8"?>
<calcChain xmlns="http://schemas.openxmlformats.org/spreadsheetml/2006/main">
  <c r="P63" i="49" l="1"/>
  <c r="O63" i="49"/>
  <c r="Q63" i="49" s="1"/>
  <c r="N63" i="49"/>
  <c r="M63" i="49"/>
  <c r="O62" i="49"/>
  <c r="L62" i="49"/>
  <c r="K62" i="49"/>
  <c r="J62" i="49"/>
  <c r="I62" i="49"/>
  <c r="H62" i="49"/>
  <c r="G62" i="49"/>
  <c r="P62" i="49" s="1"/>
  <c r="F62" i="49"/>
  <c r="E62" i="49"/>
  <c r="D62" i="49"/>
  <c r="C62" i="49"/>
  <c r="B62" i="49"/>
  <c r="N62" i="49" s="1"/>
  <c r="P61" i="49"/>
  <c r="O61" i="49"/>
  <c r="Q61" i="49" s="1"/>
  <c r="N61" i="49"/>
  <c r="M61" i="49"/>
  <c r="P60" i="49"/>
  <c r="Q60" i="49" s="1"/>
  <c r="O60" i="49"/>
  <c r="N60" i="49"/>
  <c r="M60" i="49"/>
  <c r="Q59" i="49"/>
  <c r="P59" i="49"/>
  <c r="O59" i="49"/>
  <c r="N59" i="49"/>
  <c r="M59" i="49"/>
  <c r="P58" i="49"/>
  <c r="O58" i="49"/>
  <c r="Q58" i="49" s="1"/>
  <c r="N58" i="49"/>
  <c r="M58" i="49"/>
  <c r="P57" i="49"/>
  <c r="O57" i="49"/>
  <c r="Q57" i="49" s="1"/>
  <c r="N57" i="49"/>
  <c r="M57" i="49"/>
  <c r="P56" i="49"/>
  <c r="Q56" i="49" s="1"/>
  <c r="O56" i="49"/>
  <c r="N56" i="49"/>
  <c r="M56" i="49"/>
  <c r="Q55" i="49"/>
  <c r="P55" i="49"/>
  <c r="O55" i="49"/>
  <c r="N55" i="49"/>
  <c r="M55" i="49"/>
  <c r="M62" i="49" s="1"/>
  <c r="O54" i="49"/>
  <c r="Q54" i="49" s="1"/>
  <c r="L54" i="49"/>
  <c r="K54" i="49"/>
  <c r="J54" i="49"/>
  <c r="I54" i="49"/>
  <c r="H54" i="49"/>
  <c r="G54" i="49"/>
  <c r="F54" i="49"/>
  <c r="P54" i="49" s="1"/>
  <c r="E54" i="49"/>
  <c r="D54" i="49"/>
  <c r="C54" i="49"/>
  <c r="B54" i="49"/>
  <c r="N54" i="49" s="1"/>
  <c r="P53" i="49"/>
  <c r="O53" i="49"/>
  <c r="Q53" i="49" s="1"/>
  <c r="N53" i="49"/>
  <c r="M53" i="49"/>
  <c r="P52" i="49"/>
  <c r="O52" i="49"/>
  <c r="Q52" i="49" s="1"/>
  <c r="N52" i="49"/>
  <c r="M52" i="49"/>
  <c r="P51" i="49"/>
  <c r="Q51" i="49" s="1"/>
  <c r="O51" i="49"/>
  <c r="N51" i="49"/>
  <c r="M51" i="49"/>
  <c r="Q50" i="49"/>
  <c r="P50" i="49"/>
  <c r="O50" i="49"/>
  <c r="N50" i="49"/>
  <c r="M50" i="49"/>
  <c r="M54" i="49" s="1"/>
  <c r="O49" i="49"/>
  <c r="Q49" i="49" s="1"/>
  <c r="L49" i="49"/>
  <c r="K49" i="49"/>
  <c r="J49" i="49"/>
  <c r="I49" i="49"/>
  <c r="H49" i="49"/>
  <c r="G49" i="49"/>
  <c r="F49" i="49"/>
  <c r="P49" i="49" s="1"/>
  <c r="E49" i="49"/>
  <c r="D49" i="49"/>
  <c r="C49" i="49"/>
  <c r="B49" i="49"/>
  <c r="N49" i="49" s="1"/>
  <c r="P48" i="49"/>
  <c r="O48" i="49"/>
  <c r="Q48" i="49" s="1"/>
  <c r="N48" i="49"/>
  <c r="M48" i="49"/>
  <c r="P47" i="49"/>
  <c r="O47" i="49"/>
  <c r="Q47" i="49" s="1"/>
  <c r="N47" i="49"/>
  <c r="M47" i="49"/>
  <c r="P46" i="49"/>
  <c r="Q46" i="49" s="1"/>
  <c r="O46" i="49"/>
  <c r="N46" i="49"/>
  <c r="M46" i="49"/>
  <c r="Q45" i="49"/>
  <c r="P45" i="49"/>
  <c r="O45" i="49"/>
  <c r="N45" i="49"/>
  <c r="M45" i="49"/>
  <c r="P44" i="49"/>
  <c r="O44" i="49"/>
  <c r="Q44" i="49" s="1"/>
  <c r="N44" i="49"/>
  <c r="M44" i="49"/>
  <c r="M49" i="49" s="1"/>
  <c r="O43" i="49"/>
  <c r="L43" i="49"/>
  <c r="K43" i="49"/>
  <c r="J43" i="49"/>
  <c r="I43" i="49"/>
  <c r="H43" i="49"/>
  <c r="G43" i="49"/>
  <c r="P43" i="49" s="1"/>
  <c r="F43" i="49"/>
  <c r="E43" i="49"/>
  <c r="D43" i="49"/>
  <c r="C43" i="49"/>
  <c r="B43" i="49"/>
  <c r="N43" i="49" s="1"/>
  <c r="P42" i="49"/>
  <c r="O42" i="49"/>
  <c r="Q42" i="49" s="1"/>
  <c r="N42" i="49"/>
  <c r="M42" i="49"/>
  <c r="P41" i="49"/>
  <c r="Q41" i="49" s="1"/>
  <c r="O41" i="49"/>
  <c r="N41" i="49"/>
  <c r="M41" i="49"/>
  <c r="Q40" i="49"/>
  <c r="P40" i="49"/>
  <c r="O40" i="49"/>
  <c r="N40" i="49"/>
  <c r="M40" i="49"/>
  <c r="P39" i="49"/>
  <c r="O39" i="49"/>
  <c r="Q39" i="49" s="1"/>
  <c r="N39" i="49"/>
  <c r="M39" i="49"/>
  <c r="P38" i="49"/>
  <c r="O38" i="49"/>
  <c r="Q38" i="49" s="1"/>
  <c r="N38" i="49"/>
  <c r="M38" i="49"/>
  <c r="P37" i="49"/>
  <c r="Q37" i="49" s="1"/>
  <c r="O37" i="49"/>
  <c r="N37" i="49"/>
  <c r="M37" i="49"/>
  <c r="M43" i="49" s="1"/>
  <c r="L36" i="49"/>
  <c r="K36" i="49"/>
  <c r="J36" i="49"/>
  <c r="I36" i="49"/>
  <c r="H36" i="49"/>
  <c r="G36" i="49"/>
  <c r="F36" i="49"/>
  <c r="P36" i="49" s="1"/>
  <c r="E36" i="49"/>
  <c r="D36" i="49"/>
  <c r="O36" i="49" s="1"/>
  <c r="C36" i="49"/>
  <c r="B36" i="49"/>
  <c r="N36" i="49" s="1"/>
  <c r="Q35" i="49"/>
  <c r="P35" i="49"/>
  <c r="O35" i="49"/>
  <c r="N35" i="49"/>
  <c r="M35" i="49"/>
  <c r="M36" i="49" s="1"/>
  <c r="P34" i="49"/>
  <c r="O34" i="49"/>
  <c r="Q34" i="49" s="1"/>
  <c r="N34" i="49"/>
  <c r="M34" i="49"/>
  <c r="P33" i="49"/>
  <c r="O33" i="49"/>
  <c r="Q33" i="49" s="1"/>
  <c r="N33" i="49"/>
  <c r="M33" i="49"/>
  <c r="P32" i="49"/>
  <c r="Q32" i="49" s="1"/>
  <c r="O32" i="49"/>
  <c r="N32" i="49"/>
  <c r="M32" i="49"/>
  <c r="L31" i="49"/>
  <c r="K31" i="49"/>
  <c r="J31" i="49"/>
  <c r="I31" i="49"/>
  <c r="H31" i="49"/>
  <c r="G31" i="49"/>
  <c r="F31" i="49"/>
  <c r="P31" i="49" s="1"/>
  <c r="E31" i="49"/>
  <c r="D31" i="49"/>
  <c r="O31" i="49" s="1"/>
  <c r="C31" i="49"/>
  <c r="B31" i="49"/>
  <c r="N31" i="49" s="1"/>
  <c r="Q30" i="49"/>
  <c r="P30" i="49"/>
  <c r="O30" i="49"/>
  <c r="N30" i="49"/>
  <c r="M30" i="49"/>
  <c r="M31" i="49" s="1"/>
  <c r="P29" i="49"/>
  <c r="O29" i="49"/>
  <c r="Q29" i="49" s="1"/>
  <c r="N29" i="49"/>
  <c r="M29" i="49"/>
  <c r="P28" i="49"/>
  <c r="O28" i="49"/>
  <c r="Q28" i="49" s="1"/>
  <c r="N28" i="49"/>
  <c r="M28" i="49"/>
  <c r="P27" i="49"/>
  <c r="Q27" i="49" s="1"/>
  <c r="O27" i="49"/>
  <c r="N27" i="49"/>
  <c r="M27" i="49"/>
  <c r="L26" i="49"/>
  <c r="K26" i="49"/>
  <c r="J26" i="49"/>
  <c r="I26" i="49"/>
  <c r="H26" i="49"/>
  <c r="G26" i="49"/>
  <c r="F26" i="49"/>
  <c r="P26" i="49" s="1"/>
  <c r="E26" i="49"/>
  <c r="D26" i="49"/>
  <c r="O26" i="49" s="1"/>
  <c r="C26" i="49"/>
  <c r="B26" i="49"/>
  <c r="N26" i="49" s="1"/>
  <c r="Q25" i="49"/>
  <c r="P25" i="49"/>
  <c r="O25" i="49"/>
  <c r="N25" i="49"/>
  <c r="M25" i="49"/>
  <c r="P24" i="49"/>
  <c r="O24" i="49"/>
  <c r="Q24" i="49" s="1"/>
  <c r="N24" i="49"/>
  <c r="M24" i="49"/>
  <c r="P23" i="49"/>
  <c r="O23" i="49"/>
  <c r="Q23" i="49" s="1"/>
  <c r="N23" i="49"/>
  <c r="M23" i="49"/>
  <c r="P22" i="49"/>
  <c r="Q22" i="49" s="1"/>
  <c r="O22" i="49"/>
  <c r="N22" i="49"/>
  <c r="M22" i="49"/>
  <c r="Q21" i="49"/>
  <c r="P21" i="49"/>
  <c r="O21" i="49"/>
  <c r="N21" i="49"/>
  <c r="M21" i="49"/>
  <c r="P20" i="49"/>
  <c r="O20" i="49"/>
  <c r="Q20" i="49" s="1"/>
  <c r="N20" i="49"/>
  <c r="M20" i="49"/>
  <c r="P19" i="49"/>
  <c r="O19" i="49"/>
  <c r="Q19" i="49" s="1"/>
  <c r="N19" i="49"/>
  <c r="M19" i="49"/>
  <c r="P18" i="49"/>
  <c r="Q18" i="49" s="1"/>
  <c r="O18" i="49"/>
  <c r="N18" i="49"/>
  <c r="M18" i="49"/>
  <c r="Q17" i="49"/>
  <c r="P17" i="49"/>
  <c r="O17" i="49"/>
  <c r="N17" i="49"/>
  <c r="M17" i="49"/>
  <c r="M26" i="49" s="1"/>
  <c r="O16" i="49"/>
  <c r="Q16" i="49" s="1"/>
  <c r="L16" i="49"/>
  <c r="L64" i="49" s="1"/>
  <c r="L8" i="49" s="1"/>
  <c r="K16" i="49"/>
  <c r="K64" i="49" s="1"/>
  <c r="K8" i="49" s="1"/>
  <c r="J16" i="49"/>
  <c r="J64" i="49" s="1"/>
  <c r="J8" i="49" s="1"/>
  <c r="I16" i="49"/>
  <c r="I64" i="49" s="1"/>
  <c r="I8" i="49" s="1"/>
  <c r="H16" i="49"/>
  <c r="H64" i="49" s="1"/>
  <c r="H8" i="49" s="1"/>
  <c r="G16" i="49"/>
  <c r="G64" i="49" s="1"/>
  <c r="G8" i="49" s="1"/>
  <c r="F16" i="49"/>
  <c r="P16" i="49" s="1"/>
  <c r="E16" i="49"/>
  <c r="E64" i="49" s="1"/>
  <c r="E8" i="49" s="1"/>
  <c r="D16" i="49"/>
  <c r="D64" i="49" s="1"/>
  <c r="C16" i="49"/>
  <c r="C64" i="49" s="1"/>
  <c r="C8" i="49" s="1"/>
  <c r="B16" i="49"/>
  <c r="N16" i="49" s="1"/>
  <c r="P15" i="49"/>
  <c r="O15" i="49"/>
  <c r="Q15" i="49" s="1"/>
  <c r="N15" i="49"/>
  <c r="M15" i="49"/>
  <c r="P14" i="49"/>
  <c r="O14" i="49"/>
  <c r="Q14" i="49" s="1"/>
  <c r="N14" i="49"/>
  <c r="M14" i="49"/>
  <c r="P13" i="49"/>
  <c r="Q13" i="49" s="1"/>
  <c r="O13" i="49"/>
  <c r="N13" i="49"/>
  <c r="M13" i="49"/>
  <c r="Q12" i="49"/>
  <c r="P12" i="49"/>
  <c r="O12" i="49"/>
  <c r="N12" i="49"/>
  <c r="M12" i="49"/>
  <c r="P11" i="49"/>
  <c r="O11" i="49"/>
  <c r="Q11" i="49" s="1"/>
  <c r="N11" i="49"/>
  <c r="M11" i="49"/>
  <c r="P10" i="49"/>
  <c r="O10" i="49"/>
  <c r="Q10" i="49" s="1"/>
  <c r="N10" i="49"/>
  <c r="M10" i="49"/>
  <c r="M16" i="49" s="1"/>
  <c r="P7" i="49"/>
  <c r="Q7" i="49" s="1"/>
  <c r="O7" i="49"/>
  <c r="N7" i="49"/>
  <c r="M7" i="49"/>
  <c r="Q26" i="49" l="1"/>
  <c r="Q31" i="49"/>
  <c r="Q36" i="49"/>
  <c r="M64" i="49"/>
  <c r="M8" i="49" s="1"/>
  <c r="D8" i="49"/>
  <c r="O8" i="49" s="1"/>
  <c r="O64" i="49"/>
  <c r="Q43" i="49"/>
  <c r="Q62" i="49"/>
  <c r="B64" i="49"/>
  <c r="F64" i="49"/>
  <c r="P64" i="49" l="1"/>
  <c r="F8" i="49"/>
  <c r="P8" i="49" s="1"/>
  <c r="Q64" i="49"/>
  <c r="B8" i="49"/>
  <c r="N8" i="49" s="1"/>
  <c r="N64" i="49"/>
  <c r="Q8" i="49"/>
  <c r="P63" i="48" l="1"/>
  <c r="O63" i="48"/>
  <c r="Q63" i="48" s="1"/>
  <c r="N63" i="48"/>
  <c r="M63" i="48"/>
  <c r="L62" i="48"/>
  <c r="K62" i="48"/>
  <c r="J62" i="48"/>
  <c r="I62" i="48"/>
  <c r="H62" i="48"/>
  <c r="G62" i="48"/>
  <c r="F62" i="48"/>
  <c r="E62" i="48"/>
  <c r="D62" i="48"/>
  <c r="O62" i="48" s="1"/>
  <c r="C62" i="48"/>
  <c r="B62" i="48"/>
  <c r="N62" i="48" s="1"/>
  <c r="P61" i="48"/>
  <c r="O61" i="48"/>
  <c r="N61" i="48"/>
  <c r="M61" i="48"/>
  <c r="P60" i="48"/>
  <c r="Q60" i="48" s="1"/>
  <c r="O60" i="48"/>
  <c r="N60" i="48"/>
  <c r="M60" i="48"/>
  <c r="P59" i="48"/>
  <c r="O59" i="48"/>
  <c r="Q59" i="48" s="1"/>
  <c r="N59" i="48"/>
  <c r="M59" i="48"/>
  <c r="P58" i="48"/>
  <c r="O58" i="48"/>
  <c r="Q58" i="48" s="1"/>
  <c r="N58" i="48"/>
  <c r="M58" i="48"/>
  <c r="P57" i="48"/>
  <c r="O57" i="48"/>
  <c r="Q57" i="48" s="1"/>
  <c r="N57" i="48"/>
  <c r="M57" i="48"/>
  <c r="P56" i="48"/>
  <c r="O56" i="48"/>
  <c r="N56" i="48"/>
  <c r="M56" i="48"/>
  <c r="P55" i="48"/>
  <c r="O55" i="48"/>
  <c r="Q55" i="48" s="1"/>
  <c r="N55" i="48"/>
  <c r="M55" i="48"/>
  <c r="L54" i="48"/>
  <c r="K54" i="48"/>
  <c r="J54" i="48"/>
  <c r="I54" i="48"/>
  <c r="H54" i="48"/>
  <c r="G54" i="48"/>
  <c r="F54" i="48"/>
  <c r="E54" i="48"/>
  <c r="D54" i="48"/>
  <c r="O54" i="48" s="1"/>
  <c r="C54" i="48"/>
  <c r="B54" i="48"/>
  <c r="P53" i="48"/>
  <c r="O53" i="48"/>
  <c r="Q53" i="48" s="1"/>
  <c r="N53" i="48"/>
  <c r="M53" i="48"/>
  <c r="P52" i="48"/>
  <c r="O52" i="48"/>
  <c r="Q52" i="48" s="1"/>
  <c r="N52" i="48"/>
  <c r="M52" i="48"/>
  <c r="P51" i="48"/>
  <c r="O51" i="48"/>
  <c r="N51" i="48"/>
  <c r="M51" i="48"/>
  <c r="P50" i="48"/>
  <c r="O50" i="48"/>
  <c r="Q50" i="48" s="1"/>
  <c r="N50" i="48"/>
  <c r="M50" i="48"/>
  <c r="M54" i="48" s="1"/>
  <c r="L49" i="48"/>
  <c r="K49" i="48"/>
  <c r="J49" i="48"/>
  <c r="I49" i="48"/>
  <c r="H49" i="48"/>
  <c r="G49" i="48"/>
  <c r="F49" i="48"/>
  <c r="E49" i="48"/>
  <c r="D49" i="48"/>
  <c r="O49" i="48" s="1"/>
  <c r="C49" i="48"/>
  <c r="B49" i="48"/>
  <c r="P48" i="48"/>
  <c r="O48" i="48"/>
  <c r="Q48" i="48" s="1"/>
  <c r="N48" i="48"/>
  <c r="M48" i="48"/>
  <c r="P47" i="48"/>
  <c r="O47" i="48"/>
  <c r="Q47" i="48" s="1"/>
  <c r="N47" i="48"/>
  <c r="M47" i="48"/>
  <c r="P46" i="48"/>
  <c r="O46" i="48"/>
  <c r="N46" i="48"/>
  <c r="M46" i="48"/>
  <c r="P45" i="48"/>
  <c r="O45" i="48"/>
  <c r="Q45" i="48" s="1"/>
  <c r="N45" i="48"/>
  <c r="M45" i="48"/>
  <c r="P44" i="48"/>
  <c r="O44" i="48"/>
  <c r="Q44" i="48" s="1"/>
  <c r="N44" i="48"/>
  <c r="M44" i="48"/>
  <c r="M49" i="48" s="1"/>
  <c r="L43" i="48"/>
  <c r="K43" i="48"/>
  <c r="J43" i="48"/>
  <c r="I43" i="48"/>
  <c r="H43" i="48"/>
  <c r="G43" i="48"/>
  <c r="F43" i="48"/>
  <c r="E43" i="48"/>
  <c r="D43" i="48"/>
  <c r="O43" i="48" s="1"/>
  <c r="C43" i="48"/>
  <c r="B43" i="48"/>
  <c r="N43" i="48" s="1"/>
  <c r="P42" i="48"/>
  <c r="O42" i="48"/>
  <c r="Q42" i="48" s="1"/>
  <c r="N42" i="48"/>
  <c r="M42" i="48"/>
  <c r="P41" i="48"/>
  <c r="O41" i="48"/>
  <c r="N41" i="48"/>
  <c r="M41" i="48"/>
  <c r="P40" i="48"/>
  <c r="Q40" i="48" s="1"/>
  <c r="O40" i="48"/>
  <c r="N40" i="48"/>
  <c r="M40" i="48"/>
  <c r="P39" i="48"/>
  <c r="O39" i="48"/>
  <c r="N39" i="48"/>
  <c r="M39" i="48"/>
  <c r="P38" i="48"/>
  <c r="O38" i="48"/>
  <c r="N38" i="48"/>
  <c r="M38" i="48"/>
  <c r="P37" i="48"/>
  <c r="Q37" i="48" s="1"/>
  <c r="O37" i="48"/>
  <c r="N37" i="48"/>
  <c r="M37" i="48"/>
  <c r="L36" i="48"/>
  <c r="K36" i="48"/>
  <c r="J36" i="48"/>
  <c r="I36" i="48"/>
  <c r="H36" i="48"/>
  <c r="G36" i="48"/>
  <c r="F36" i="48"/>
  <c r="E36" i="48"/>
  <c r="D36" i="48"/>
  <c r="C36" i="48"/>
  <c r="B36" i="48"/>
  <c r="N36" i="48" s="1"/>
  <c r="P35" i="48"/>
  <c r="Q35" i="48" s="1"/>
  <c r="O35" i="48"/>
  <c r="N35" i="48"/>
  <c r="M35" i="48"/>
  <c r="P34" i="48"/>
  <c r="O34" i="48"/>
  <c r="N34" i="48"/>
  <c r="M34" i="48"/>
  <c r="P33" i="48"/>
  <c r="O33" i="48"/>
  <c r="N33" i="48"/>
  <c r="M33" i="48"/>
  <c r="P32" i="48"/>
  <c r="Q32" i="48" s="1"/>
  <c r="O32" i="48"/>
  <c r="N32" i="48"/>
  <c r="M32" i="48"/>
  <c r="L31" i="48"/>
  <c r="K31" i="48"/>
  <c r="J31" i="48"/>
  <c r="I31" i="48"/>
  <c r="H31" i="48"/>
  <c r="G31" i="48"/>
  <c r="F31" i="48"/>
  <c r="E31" i="48"/>
  <c r="D31" i="48"/>
  <c r="C31" i="48"/>
  <c r="B31" i="48"/>
  <c r="N31" i="48" s="1"/>
  <c r="P30" i="48"/>
  <c r="Q30" i="48" s="1"/>
  <c r="O30" i="48"/>
  <c r="N30" i="48"/>
  <c r="M30" i="48"/>
  <c r="P29" i="48"/>
  <c r="O29" i="48"/>
  <c r="N29" i="48"/>
  <c r="M29" i="48"/>
  <c r="P28" i="48"/>
  <c r="O28" i="48"/>
  <c r="N28" i="48"/>
  <c r="M28" i="48"/>
  <c r="P27" i="48"/>
  <c r="Q27" i="48" s="1"/>
  <c r="O27" i="48"/>
  <c r="N27" i="48"/>
  <c r="M27" i="48"/>
  <c r="L26" i="48"/>
  <c r="K26" i="48"/>
  <c r="J26" i="48"/>
  <c r="I26" i="48"/>
  <c r="H26" i="48"/>
  <c r="G26" i="48"/>
  <c r="F26" i="48"/>
  <c r="E26" i="48"/>
  <c r="D26" i="48"/>
  <c r="C26" i="48"/>
  <c r="B26" i="48"/>
  <c r="N26" i="48" s="1"/>
  <c r="P25" i="48"/>
  <c r="Q25" i="48" s="1"/>
  <c r="O25" i="48"/>
  <c r="N25" i="48"/>
  <c r="M25" i="48"/>
  <c r="P24" i="48"/>
  <c r="O24" i="48"/>
  <c r="N24" i="48"/>
  <c r="M24" i="48"/>
  <c r="P23" i="48"/>
  <c r="O23" i="48"/>
  <c r="N23" i="48"/>
  <c r="M23" i="48"/>
  <c r="P22" i="48"/>
  <c r="Q22" i="48" s="1"/>
  <c r="O22" i="48"/>
  <c r="N22" i="48"/>
  <c r="M22" i="48"/>
  <c r="Q21" i="48"/>
  <c r="P21" i="48"/>
  <c r="O21" i="48"/>
  <c r="N21" i="48"/>
  <c r="M21" i="48"/>
  <c r="P20" i="48"/>
  <c r="O20" i="48"/>
  <c r="Q20" i="48" s="1"/>
  <c r="N20" i="48"/>
  <c r="M20" i="48"/>
  <c r="P19" i="48"/>
  <c r="O19" i="48"/>
  <c r="Q19" i="48" s="1"/>
  <c r="N19" i="48"/>
  <c r="M19" i="48"/>
  <c r="P18" i="48"/>
  <c r="O18" i="48"/>
  <c r="N18" i="48"/>
  <c r="M18" i="48"/>
  <c r="P17" i="48"/>
  <c r="O17" i="48"/>
  <c r="Q17" i="48" s="1"/>
  <c r="N17" i="48"/>
  <c r="M17" i="48"/>
  <c r="L16" i="48"/>
  <c r="K16" i="48"/>
  <c r="J16" i="48"/>
  <c r="J64" i="48" s="1"/>
  <c r="J8" i="48" s="1"/>
  <c r="I16" i="48"/>
  <c r="I64" i="48" s="1"/>
  <c r="I8" i="48" s="1"/>
  <c r="H16" i="48"/>
  <c r="G16" i="48"/>
  <c r="F16" i="48"/>
  <c r="P16" i="48" s="1"/>
  <c r="E16" i="48"/>
  <c r="E64" i="48" s="1"/>
  <c r="E8" i="48" s="1"/>
  <c r="D16" i="48"/>
  <c r="C16" i="48"/>
  <c r="B16" i="48"/>
  <c r="B64" i="48" s="1"/>
  <c r="P15" i="48"/>
  <c r="O15" i="48"/>
  <c r="N15" i="48"/>
  <c r="M15" i="48"/>
  <c r="P14" i="48"/>
  <c r="O14" i="48"/>
  <c r="N14" i="48"/>
  <c r="M14" i="48"/>
  <c r="P13" i="48"/>
  <c r="Q13" i="48" s="1"/>
  <c r="O13" i="48"/>
  <c r="N13" i="48"/>
  <c r="M13" i="48"/>
  <c r="Q12" i="48"/>
  <c r="P12" i="48"/>
  <c r="O12" i="48"/>
  <c r="N12" i="48"/>
  <c r="M12" i="48"/>
  <c r="P11" i="48"/>
  <c r="O11" i="48"/>
  <c r="Q11" i="48" s="1"/>
  <c r="N11" i="48"/>
  <c r="M11" i="48"/>
  <c r="P10" i="48"/>
  <c r="O10" i="48"/>
  <c r="Q10" i="48" s="1"/>
  <c r="N10" i="48"/>
  <c r="M10" i="48"/>
  <c r="P7" i="48"/>
  <c r="O7" i="48"/>
  <c r="N7" i="48"/>
  <c r="M7" i="48"/>
  <c r="C64" i="48" l="1"/>
  <c r="C8" i="48" s="1"/>
  <c r="G64" i="48"/>
  <c r="G8" i="48" s="1"/>
  <c r="K64" i="48"/>
  <c r="K8" i="48" s="1"/>
  <c r="O26" i="48"/>
  <c r="M31" i="48"/>
  <c r="O31" i="48"/>
  <c r="M36" i="48"/>
  <c r="O36" i="48"/>
  <c r="M43" i="48"/>
  <c r="Q41" i="48"/>
  <c r="P62" i="48"/>
  <c r="Q62" i="48" s="1"/>
  <c r="Q7" i="48"/>
  <c r="Q14" i="48"/>
  <c r="Q15" i="48"/>
  <c r="D64" i="48"/>
  <c r="D8" i="48" s="1"/>
  <c r="O8" i="48" s="1"/>
  <c r="H64" i="48"/>
  <c r="H8" i="48" s="1"/>
  <c r="L64" i="48"/>
  <c r="L8" i="48" s="1"/>
  <c r="P26" i="48"/>
  <c r="P31" i="48"/>
  <c r="P36" i="48"/>
  <c r="Q46" i="48"/>
  <c r="Q51" i="48"/>
  <c r="M62" i="48"/>
  <c r="Q56" i="48"/>
  <c r="Q61" i="48"/>
  <c r="M16" i="48"/>
  <c r="M64" i="48" s="1"/>
  <c r="M8" i="48" s="1"/>
  <c r="M26" i="48"/>
  <c r="Q18" i="48"/>
  <c r="Q23" i="48"/>
  <c r="Q24" i="48"/>
  <c r="Q28" i="48"/>
  <c r="Q29" i="48"/>
  <c r="Q33" i="48"/>
  <c r="Q34" i="48"/>
  <c r="Q38" i="48"/>
  <c r="Q39" i="48"/>
  <c r="P43" i="48"/>
  <c r="N49" i="48"/>
  <c r="P49" i="48"/>
  <c r="N54" i="48"/>
  <c r="P54" i="48"/>
  <c r="B8" i="48"/>
  <c r="N8" i="48" s="1"/>
  <c r="N64" i="48"/>
  <c r="Q43" i="48"/>
  <c r="Q49" i="48"/>
  <c r="Q54" i="48"/>
  <c r="N16" i="48"/>
  <c r="F64" i="48"/>
  <c r="O16" i="48"/>
  <c r="Q16" i="48" s="1"/>
  <c r="Q31" i="48" l="1"/>
  <c r="O64" i="48"/>
  <c r="Q64" i="48" s="1"/>
  <c r="Q36" i="48"/>
  <c r="Q26" i="48"/>
  <c r="P64" i="48"/>
  <c r="F8" i="48"/>
  <c r="P8" i="48" s="1"/>
  <c r="Q8" i="48" s="1"/>
  <c r="P63" i="47" l="1"/>
  <c r="O63" i="47"/>
  <c r="Q63" i="47" s="1"/>
  <c r="N63" i="47"/>
  <c r="M63" i="47"/>
  <c r="L62" i="47"/>
  <c r="K62" i="47"/>
  <c r="J62" i="47"/>
  <c r="I62" i="47"/>
  <c r="H62" i="47"/>
  <c r="G62" i="47"/>
  <c r="F62" i="47"/>
  <c r="E62" i="47"/>
  <c r="D62" i="47"/>
  <c r="O62" i="47" s="1"/>
  <c r="C62" i="47"/>
  <c r="B62" i="47"/>
  <c r="P61" i="47"/>
  <c r="O61" i="47"/>
  <c r="Q61" i="47" s="1"/>
  <c r="N61" i="47"/>
  <c r="M61" i="47"/>
  <c r="P60" i="47"/>
  <c r="O60" i="47"/>
  <c r="Q60" i="47" s="1"/>
  <c r="N60" i="47"/>
  <c r="M60" i="47"/>
  <c r="P59" i="47"/>
  <c r="O59" i="47"/>
  <c r="N59" i="47"/>
  <c r="M59" i="47"/>
  <c r="P58" i="47"/>
  <c r="O58" i="47"/>
  <c r="Q58" i="47" s="1"/>
  <c r="N58" i="47"/>
  <c r="M58" i="47"/>
  <c r="P57" i="47"/>
  <c r="O57" i="47"/>
  <c r="Q57" i="47" s="1"/>
  <c r="N57" i="47"/>
  <c r="M57" i="47"/>
  <c r="P56" i="47"/>
  <c r="O56" i="47"/>
  <c r="Q56" i="47" s="1"/>
  <c r="N56" i="47"/>
  <c r="M56" i="47"/>
  <c r="P55" i="47"/>
  <c r="O55" i="47"/>
  <c r="N55" i="47"/>
  <c r="M55" i="47"/>
  <c r="M62" i="47" s="1"/>
  <c r="L54" i="47"/>
  <c r="K54" i="47"/>
  <c r="J54" i="47"/>
  <c r="I54" i="47"/>
  <c r="H54" i="47"/>
  <c r="G54" i="47"/>
  <c r="F54" i="47"/>
  <c r="E54" i="47"/>
  <c r="D54" i="47"/>
  <c r="C54" i="47"/>
  <c r="B54" i="47"/>
  <c r="P53" i="47"/>
  <c r="O53" i="47"/>
  <c r="Q53" i="47" s="1"/>
  <c r="N53" i="47"/>
  <c r="M53" i="47"/>
  <c r="P52" i="47"/>
  <c r="O52" i="47"/>
  <c r="Q52" i="47" s="1"/>
  <c r="N52" i="47"/>
  <c r="M52" i="47"/>
  <c r="P51" i="47"/>
  <c r="O51" i="47"/>
  <c r="Q51" i="47" s="1"/>
  <c r="N51" i="47"/>
  <c r="M51" i="47"/>
  <c r="P50" i="47"/>
  <c r="O50" i="47"/>
  <c r="N50" i="47"/>
  <c r="M50" i="47"/>
  <c r="L49" i="47"/>
  <c r="K49" i="47"/>
  <c r="J49" i="47"/>
  <c r="I49" i="47"/>
  <c r="H49" i="47"/>
  <c r="G49" i="47"/>
  <c r="F49" i="47"/>
  <c r="E49" i="47"/>
  <c r="D49" i="47"/>
  <c r="C49" i="47"/>
  <c r="B49" i="47"/>
  <c r="P48" i="47"/>
  <c r="O48" i="47"/>
  <c r="Q48" i="47" s="1"/>
  <c r="N48" i="47"/>
  <c r="M48" i="47"/>
  <c r="P47" i="47"/>
  <c r="O47" i="47"/>
  <c r="Q47" i="47" s="1"/>
  <c r="N47" i="47"/>
  <c r="M47" i="47"/>
  <c r="P46" i="47"/>
  <c r="O46" i="47"/>
  <c r="Q46" i="47" s="1"/>
  <c r="N46" i="47"/>
  <c r="M46" i="47"/>
  <c r="P45" i="47"/>
  <c r="O45" i="47"/>
  <c r="N45" i="47"/>
  <c r="M45" i="47"/>
  <c r="P44" i="47"/>
  <c r="Q44" i="47" s="1"/>
  <c r="O44" i="47"/>
  <c r="N44" i="47"/>
  <c r="M44" i="47"/>
  <c r="M49" i="47" s="1"/>
  <c r="L43" i="47"/>
  <c r="K43" i="47"/>
  <c r="J43" i="47"/>
  <c r="I43" i="47"/>
  <c r="H43" i="47"/>
  <c r="G43" i="47"/>
  <c r="F43" i="47"/>
  <c r="E43" i="47"/>
  <c r="O43" i="47" s="1"/>
  <c r="D43" i="47"/>
  <c r="C43" i="47"/>
  <c r="B43" i="47"/>
  <c r="N43" i="47" s="1"/>
  <c r="P42" i="47"/>
  <c r="O42" i="47"/>
  <c r="N42" i="47"/>
  <c r="M42" i="47"/>
  <c r="P41" i="47"/>
  <c r="O41" i="47"/>
  <c r="N41" i="47"/>
  <c r="M41" i="47"/>
  <c r="P40" i="47"/>
  <c r="Q40" i="47" s="1"/>
  <c r="O40" i="47"/>
  <c r="N40" i="47"/>
  <c r="M40" i="47"/>
  <c r="Q39" i="47"/>
  <c r="P39" i="47"/>
  <c r="O39" i="47"/>
  <c r="N39" i="47"/>
  <c r="M39" i="47"/>
  <c r="P38" i="47"/>
  <c r="O38" i="47"/>
  <c r="Q38" i="47" s="1"/>
  <c r="N38" i="47"/>
  <c r="M38" i="47"/>
  <c r="P37" i="47"/>
  <c r="O37" i="47"/>
  <c r="Q37" i="47" s="1"/>
  <c r="N37" i="47"/>
  <c r="M37" i="47"/>
  <c r="M43" i="47" s="1"/>
  <c r="L36" i="47"/>
  <c r="K36" i="47"/>
  <c r="J36" i="47"/>
  <c r="I36" i="47"/>
  <c r="H36" i="47"/>
  <c r="G36" i="47"/>
  <c r="F36" i="47"/>
  <c r="E36" i="47"/>
  <c r="D36" i="47"/>
  <c r="C36" i="47"/>
  <c r="B36" i="47"/>
  <c r="N36" i="47" s="1"/>
  <c r="P35" i="47"/>
  <c r="Q35" i="47" s="1"/>
  <c r="O35" i="47"/>
  <c r="N35" i="47"/>
  <c r="M35" i="47"/>
  <c r="Q34" i="47"/>
  <c r="P34" i="47"/>
  <c r="O34" i="47"/>
  <c r="N34" i="47"/>
  <c r="M34" i="47"/>
  <c r="P33" i="47"/>
  <c r="O33" i="47"/>
  <c r="N33" i="47"/>
  <c r="M33" i="47"/>
  <c r="P32" i="47"/>
  <c r="O32" i="47"/>
  <c r="Q32" i="47" s="1"/>
  <c r="N32" i="47"/>
  <c r="M32" i="47"/>
  <c r="L31" i="47"/>
  <c r="K31" i="47"/>
  <c r="J31" i="47"/>
  <c r="I31" i="47"/>
  <c r="H31" i="47"/>
  <c r="G31" i="47"/>
  <c r="F31" i="47"/>
  <c r="E31" i="47"/>
  <c r="D31" i="47"/>
  <c r="C31" i="47"/>
  <c r="B31" i="47"/>
  <c r="N31" i="47" s="1"/>
  <c r="P30" i="47"/>
  <c r="Q30" i="47" s="1"/>
  <c r="O30" i="47"/>
  <c r="N30" i="47"/>
  <c r="M30" i="47"/>
  <c r="Q29" i="47"/>
  <c r="P29" i="47"/>
  <c r="O29" i="47"/>
  <c r="N29" i="47"/>
  <c r="M29" i="47"/>
  <c r="P28" i="47"/>
  <c r="O28" i="47"/>
  <c r="N28" i="47"/>
  <c r="M28" i="47"/>
  <c r="P27" i="47"/>
  <c r="O27" i="47"/>
  <c r="N27" i="47"/>
  <c r="M27" i="47"/>
  <c r="L26" i="47"/>
  <c r="K26" i="47"/>
  <c r="J26" i="47"/>
  <c r="I26" i="47"/>
  <c r="H26" i="47"/>
  <c r="G26" i="47"/>
  <c r="F26" i="47"/>
  <c r="E26" i="47"/>
  <c r="D26" i="47"/>
  <c r="C26" i="47"/>
  <c r="B26" i="47"/>
  <c r="N26" i="47" s="1"/>
  <c r="P25" i="47"/>
  <c r="Q25" i="47" s="1"/>
  <c r="O25" i="47"/>
  <c r="N25" i="47"/>
  <c r="M25" i="47"/>
  <c r="Q24" i="47"/>
  <c r="P24" i="47"/>
  <c r="O24" i="47"/>
  <c r="N24" i="47"/>
  <c r="M24" i="47"/>
  <c r="P23" i="47"/>
  <c r="O23" i="47"/>
  <c r="N23" i="47"/>
  <c r="M23" i="47"/>
  <c r="P22" i="47"/>
  <c r="O22" i="47"/>
  <c r="N22" i="47"/>
  <c r="M22" i="47"/>
  <c r="P21" i="47"/>
  <c r="Q21" i="47" s="1"/>
  <c r="O21" i="47"/>
  <c r="N21" i="47"/>
  <c r="M21" i="47"/>
  <c r="P20" i="47"/>
  <c r="O20" i="47"/>
  <c r="Q20" i="47" s="1"/>
  <c r="N20" i="47"/>
  <c r="M20" i="47"/>
  <c r="P19" i="47"/>
  <c r="O19" i="47"/>
  <c r="Q19" i="47" s="1"/>
  <c r="N19" i="47"/>
  <c r="M19" i="47"/>
  <c r="P18" i="47"/>
  <c r="O18" i="47"/>
  <c r="Q18" i="47" s="1"/>
  <c r="N18" i="47"/>
  <c r="M18" i="47"/>
  <c r="P17" i="47"/>
  <c r="O17" i="47"/>
  <c r="N17" i="47"/>
  <c r="M17" i="47"/>
  <c r="L16" i="47"/>
  <c r="L64" i="47" s="1"/>
  <c r="L8" i="47" s="1"/>
  <c r="K16" i="47"/>
  <c r="J16" i="47"/>
  <c r="J64" i="47" s="1"/>
  <c r="J8" i="47" s="1"/>
  <c r="I16" i="47"/>
  <c r="H16" i="47"/>
  <c r="H64" i="47" s="1"/>
  <c r="H8" i="47" s="1"/>
  <c r="G16" i="47"/>
  <c r="F16" i="47"/>
  <c r="P16" i="47" s="1"/>
  <c r="E16" i="47"/>
  <c r="D16" i="47"/>
  <c r="D64" i="47" s="1"/>
  <c r="C16" i="47"/>
  <c r="B16" i="47"/>
  <c r="B64" i="47" s="1"/>
  <c r="P15" i="47"/>
  <c r="O15" i="47"/>
  <c r="Q15" i="47" s="1"/>
  <c r="N15" i="47"/>
  <c r="M15" i="47"/>
  <c r="P14" i="47"/>
  <c r="O14" i="47"/>
  <c r="N14" i="47"/>
  <c r="M14" i="47"/>
  <c r="P13" i="47"/>
  <c r="O13" i="47"/>
  <c r="N13" i="47"/>
  <c r="M13" i="47"/>
  <c r="P12" i="47"/>
  <c r="Q12" i="47" s="1"/>
  <c r="O12" i="47"/>
  <c r="N12" i="47"/>
  <c r="M12" i="47"/>
  <c r="P11" i="47"/>
  <c r="O11" i="47"/>
  <c r="Q11" i="47" s="1"/>
  <c r="N11" i="47"/>
  <c r="M11" i="47"/>
  <c r="M16" i="47" s="1"/>
  <c r="P10" i="47"/>
  <c r="O10" i="47"/>
  <c r="Q10" i="47" s="1"/>
  <c r="N10" i="47"/>
  <c r="M10" i="47"/>
  <c r="P7" i="47"/>
  <c r="O7" i="47"/>
  <c r="Q7" i="47" s="1"/>
  <c r="N7" i="47"/>
  <c r="M7" i="47"/>
  <c r="Q13" i="47" l="1"/>
  <c r="Q14" i="47"/>
  <c r="C64" i="47"/>
  <c r="C8" i="47" s="1"/>
  <c r="G64" i="47"/>
  <c r="G8" i="47" s="1"/>
  <c r="K64" i="47"/>
  <c r="K8" i="47" s="1"/>
  <c r="P43" i="47"/>
  <c r="Q43" i="47" s="1"/>
  <c r="Q45" i="47"/>
  <c r="Q50" i="47"/>
  <c r="Q55" i="47"/>
  <c r="M31" i="47"/>
  <c r="M36" i="47"/>
  <c r="Q17" i="47"/>
  <c r="Q22" i="47"/>
  <c r="Q23" i="47"/>
  <c r="Q27" i="47"/>
  <c r="Q28" i="47"/>
  <c r="Q33" i="47"/>
  <c r="O49" i="47"/>
  <c r="M54" i="47"/>
  <c r="O54" i="47"/>
  <c r="Q59" i="47"/>
  <c r="O16" i="47"/>
  <c r="Q16" i="47" s="1"/>
  <c r="I64" i="47"/>
  <c r="I8" i="47" s="1"/>
  <c r="M26" i="47"/>
  <c r="M64" i="47" s="1"/>
  <c r="M8" i="47" s="1"/>
  <c r="O26" i="47"/>
  <c r="P26" i="47"/>
  <c r="O31" i="47"/>
  <c r="Q31" i="47" s="1"/>
  <c r="P31" i="47"/>
  <c r="O36" i="47"/>
  <c r="P36" i="47"/>
  <c r="Q41" i="47"/>
  <c r="Q42" i="47"/>
  <c r="N49" i="47"/>
  <c r="P49" i="47"/>
  <c r="N54" i="47"/>
  <c r="P54" i="47"/>
  <c r="N62" i="47"/>
  <c r="P62" i="47"/>
  <c r="Q62" i="47" s="1"/>
  <c r="B8" i="47"/>
  <c r="N8" i="47" s="1"/>
  <c r="D8" i="47"/>
  <c r="Q49" i="47"/>
  <c r="Q54" i="47"/>
  <c r="E64" i="47"/>
  <c r="E8" i="47" s="1"/>
  <c r="N16" i="47"/>
  <c r="F64" i="47"/>
  <c r="O8" i="47" l="1"/>
  <c r="Q36" i="47"/>
  <c r="Q26" i="47"/>
  <c r="N64" i="47"/>
  <c r="P64" i="47"/>
  <c r="F8" i="47"/>
  <c r="P8" i="47" s="1"/>
  <c r="O64" i="47"/>
  <c r="Q8" i="47"/>
  <c r="Q64" i="47" l="1"/>
  <c r="P63" i="46" l="1"/>
  <c r="O63" i="46"/>
  <c r="Q63" i="46" s="1"/>
  <c r="N63" i="46"/>
  <c r="M63" i="46"/>
  <c r="L62" i="46"/>
  <c r="K62" i="46"/>
  <c r="J62" i="46"/>
  <c r="I62" i="46"/>
  <c r="H62" i="46"/>
  <c r="G62" i="46"/>
  <c r="F62" i="46"/>
  <c r="P62" i="46" s="1"/>
  <c r="E62" i="46"/>
  <c r="D62" i="46"/>
  <c r="O62" i="46" s="1"/>
  <c r="C62" i="46"/>
  <c r="B62" i="46"/>
  <c r="N62" i="46" s="1"/>
  <c r="P61" i="46"/>
  <c r="O61" i="46"/>
  <c r="N61" i="46"/>
  <c r="M61" i="46"/>
  <c r="P60" i="46"/>
  <c r="O60" i="46"/>
  <c r="Q60" i="46" s="1"/>
  <c r="N60" i="46"/>
  <c r="M60" i="46"/>
  <c r="P59" i="46"/>
  <c r="O59" i="46"/>
  <c r="Q59" i="46" s="1"/>
  <c r="N59" i="46"/>
  <c r="M59" i="46"/>
  <c r="P58" i="46"/>
  <c r="O58" i="46"/>
  <c r="Q58" i="46" s="1"/>
  <c r="N58" i="46"/>
  <c r="M58" i="46"/>
  <c r="P57" i="46"/>
  <c r="O57" i="46"/>
  <c r="N57" i="46"/>
  <c r="M57" i="46"/>
  <c r="P56" i="46"/>
  <c r="O56" i="46"/>
  <c r="Q56" i="46" s="1"/>
  <c r="N56" i="46"/>
  <c r="M56" i="46"/>
  <c r="P55" i="46"/>
  <c r="O55" i="46"/>
  <c r="Q55" i="46" s="1"/>
  <c r="N55" i="46"/>
  <c r="M55" i="46"/>
  <c r="L54" i="46"/>
  <c r="K54" i="46"/>
  <c r="J54" i="46"/>
  <c r="I54" i="46"/>
  <c r="H54" i="46"/>
  <c r="G54" i="46"/>
  <c r="F54" i="46"/>
  <c r="E54" i="46"/>
  <c r="D54" i="46"/>
  <c r="C54" i="46"/>
  <c r="B54" i="46"/>
  <c r="N54" i="46" s="1"/>
  <c r="P53" i="46"/>
  <c r="O53" i="46"/>
  <c r="Q53" i="46" s="1"/>
  <c r="N53" i="46"/>
  <c r="M53" i="46"/>
  <c r="P52" i="46"/>
  <c r="O52" i="46"/>
  <c r="N52" i="46"/>
  <c r="M52" i="46"/>
  <c r="P51" i="46"/>
  <c r="O51" i="46"/>
  <c r="Q51" i="46" s="1"/>
  <c r="N51" i="46"/>
  <c r="M51" i="46"/>
  <c r="P50" i="46"/>
  <c r="O50" i="46"/>
  <c r="Q50" i="46" s="1"/>
  <c r="N50" i="46"/>
  <c r="M50" i="46"/>
  <c r="L49" i="46"/>
  <c r="K49" i="46"/>
  <c r="J49" i="46"/>
  <c r="I49" i="46"/>
  <c r="H49" i="46"/>
  <c r="G49" i="46"/>
  <c r="F49" i="46"/>
  <c r="E49" i="46"/>
  <c r="D49" i="46"/>
  <c r="C49" i="46"/>
  <c r="B49" i="46"/>
  <c r="N49" i="46" s="1"/>
  <c r="P48" i="46"/>
  <c r="O48" i="46"/>
  <c r="Q48" i="46" s="1"/>
  <c r="N48" i="46"/>
  <c r="M48" i="46"/>
  <c r="P47" i="46"/>
  <c r="O47" i="46"/>
  <c r="N47" i="46"/>
  <c r="M47" i="46"/>
  <c r="P46" i="46"/>
  <c r="O46" i="46"/>
  <c r="Q46" i="46" s="1"/>
  <c r="N46" i="46"/>
  <c r="M46" i="46"/>
  <c r="P45" i="46"/>
  <c r="O45" i="46"/>
  <c r="Q45" i="46" s="1"/>
  <c r="N45" i="46"/>
  <c r="M45" i="46"/>
  <c r="P44" i="46"/>
  <c r="O44" i="46"/>
  <c r="Q44" i="46" s="1"/>
  <c r="N44" i="46"/>
  <c r="M44" i="46"/>
  <c r="M49" i="46" s="1"/>
  <c r="L43" i="46"/>
  <c r="K43" i="46"/>
  <c r="J43" i="46"/>
  <c r="I43" i="46"/>
  <c r="H43" i="46"/>
  <c r="G43" i="46"/>
  <c r="F43" i="46"/>
  <c r="E43" i="46"/>
  <c r="D43" i="46"/>
  <c r="O43" i="46" s="1"/>
  <c r="C43" i="46"/>
  <c r="B43" i="46"/>
  <c r="P42" i="46"/>
  <c r="O42" i="46"/>
  <c r="N42" i="46"/>
  <c r="M42" i="46"/>
  <c r="P41" i="46"/>
  <c r="O41" i="46"/>
  <c r="Q41" i="46" s="1"/>
  <c r="N41" i="46"/>
  <c r="M41" i="46"/>
  <c r="P40" i="46"/>
  <c r="O40" i="46"/>
  <c r="Q40" i="46" s="1"/>
  <c r="N40" i="46"/>
  <c r="M40" i="46"/>
  <c r="P39" i="46"/>
  <c r="O39" i="46"/>
  <c r="Q39" i="46" s="1"/>
  <c r="N39" i="46"/>
  <c r="M39" i="46"/>
  <c r="P38" i="46"/>
  <c r="O38" i="46"/>
  <c r="N38" i="46"/>
  <c r="M38" i="46"/>
  <c r="P37" i="46"/>
  <c r="O37" i="46"/>
  <c r="Q37" i="46" s="1"/>
  <c r="N37" i="46"/>
  <c r="M37" i="46"/>
  <c r="M43" i="46" s="1"/>
  <c r="L36" i="46"/>
  <c r="K36" i="46"/>
  <c r="J36" i="46"/>
  <c r="I36" i="46"/>
  <c r="H36" i="46"/>
  <c r="G36" i="46"/>
  <c r="F36" i="46"/>
  <c r="E36" i="46"/>
  <c r="D36" i="46"/>
  <c r="O36" i="46" s="1"/>
  <c r="C36" i="46"/>
  <c r="B36" i="46"/>
  <c r="P35" i="46"/>
  <c r="O35" i="46"/>
  <c r="Q35" i="46" s="1"/>
  <c r="N35" i="46"/>
  <c r="M35" i="46"/>
  <c r="P34" i="46"/>
  <c r="O34" i="46"/>
  <c r="Q34" i="46" s="1"/>
  <c r="N34" i="46"/>
  <c r="M34" i="46"/>
  <c r="P33" i="46"/>
  <c r="O33" i="46"/>
  <c r="N33" i="46"/>
  <c r="M33" i="46"/>
  <c r="P32" i="46"/>
  <c r="O32" i="46"/>
  <c r="Q32" i="46" s="1"/>
  <c r="N32" i="46"/>
  <c r="M32" i="46"/>
  <c r="M36" i="46" s="1"/>
  <c r="L31" i="46"/>
  <c r="K31" i="46"/>
  <c r="J31" i="46"/>
  <c r="I31" i="46"/>
  <c r="H31" i="46"/>
  <c r="G31" i="46"/>
  <c r="F31" i="46"/>
  <c r="E31" i="46"/>
  <c r="D31" i="46"/>
  <c r="O31" i="46" s="1"/>
  <c r="C31" i="46"/>
  <c r="B31" i="46"/>
  <c r="P30" i="46"/>
  <c r="O30" i="46"/>
  <c r="Q30" i="46" s="1"/>
  <c r="N30" i="46"/>
  <c r="M30" i="46"/>
  <c r="P29" i="46"/>
  <c r="O29" i="46"/>
  <c r="Q29" i="46" s="1"/>
  <c r="N29" i="46"/>
  <c r="M29" i="46"/>
  <c r="P28" i="46"/>
  <c r="O28" i="46"/>
  <c r="N28" i="46"/>
  <c r="M28" i="46"/>
  <c r="P27" i="46"/>
  <c r="O27" i="46"/>
  <c r="Q27" i="46" s="1"/>
  <c r="N27" i="46"/>
  <c r="M27" i="46"/>
  <c r="M31" i="46" s="1"/>
  <c r="L26" i="46"/>
  <c r="K26" i="46"/>
  <c r="J26" i="46"/>
  <c r="I26" i="46"/>
  <c r="H26" i="46"/>
  <c r="G26" i="46"/>
  <c r="F26" i="46"/>
  <c r="E26" i="46"/>
  <c r="D26" i="46"/>
  <c r="O26" i="46" s="1"/>
  <c r="C26" i="46"/>
  <c r="B26" i="46"/>
  <c r="P25" i="46"/>
  <c r="O25" i="46"/>
  <c r="Q25" i="46" s="1"/>
  <c r="N25" i="46"/>
  <c r="M25" i="46"/>
  <c r="P24" i="46"/>
  <c r="O24" i="46"/>
  <c r="Q24" i="46" s="1"/>
  <c r="N24" i="46"/>
  <c r="M24" i="46"/>
  <c r="P23" i="46"/>
  <c r="O23" i="46"/>
  <c r="N23" i="46"/>
  <c r="M23" i="46"/>
  <c r="P22" i="46"/>
  <c r="O22" i="46"/>
  <c r="Q22" i="46" s="1"/>
  <c r="N22" i="46"/>
  <c r="M22" i="46"/>
  <c r="P21" i="46"/>
  <c r="O21" i="46"/>
  <c r="Q21" i="46" s="1"/>
  <c r="N21" i="46"/>
  <c r="M21" i="46"/>
  <c r="P20" i="46"/>
  <c r="Q20" i="46" s="1"/>
  <c r="O20" i="46"/>
  <c r="N20" i="46"/>
  <c r="M20" i="46"/>
  <c r="P19" i="46"/>
  <c r="Q19" i="46" s="1"/>
  <c r="O19" i="46"/>
  <c r="N19" i="46"/>
  <c r="M19" i="46"/>
  <c r="P18" i="46"/>
  <c r="O18" i="46"/>
  <c r="N18" i="46"/>
  <c r="M18" i="46"/>
  <c r="P17" i="46"/>
  <c r="O17" i="46"/>
  <c r="N17" i="46"/>
  <c r="M17" i="46"/>
  <c r="M26" i="46" s="1"/>
  <c r="L16" i="46"/>
  <c r="L64" i="46" s="1"/>
  <c r="L8" i="46" s="1"/>
  <c r="K16" i="46"/>
  <c r="J16" i="46"/>
  <c r="I16" i="46"/>
  <c r="I64" i="46" s="1"/>
  <c r="I8" i="46" s="1"/>
  <c r="H16" i="46"/>
  <c r="H64" i="46" s="1"/>
  <c r="H8" i="46" s="1"/>
  <c r="G16" i="46"/>
  <c r="F16" i="46"/>
  <c r="E16" i="46"/>
  <c r="E64" i="46" s="1"/>
  <c r="E8" i="46" s="1"/>
  <c r="D16" i="46"/>
  <c r="D64" i="46" s="1"/>
  <c r="C16" i="46"/>
  <c r="B16" i="46"/>
  <c r="P15" i="46"/>
  <c r="Q15" i="46" s="1"/>
  <c r="O15" i="46"/>
  <c r="N15" i="46"/>
  <c r="M15" i="46"/>
  <c r="P14" i="46"/>
  <c r="Q14" i="46" s="1"/>
  <c r="O14" i="46"/>
  <c r="N14" i="46"/>
  <c r="M14" i="46"/>
  <c r="P13" i="46"/>
  <c r="O13" i="46"/>
  <c r="N13" i="46"/>
  <c r="M13" i="46"/>
  <c r="P12" i="46"/>
  <c r="O12" i="46"/>
  <c r="N12" i="46"/>
  <c r="M12" i="46"/>
  <c r="Q11" i="46"/>
  <c r="P11" i="46"/>
  <c r="O11" i="46"/>
  <c r="N11" i="46"/>
  <c r="M11" i="46"/>
  <c r="M16" i="46" s="1"/>
  <c r="P10" i="46"/>
  <c r="O10" i="46"/>
  <c r="N10" i="46"/>
  <c r="M10" i="46"/>
  <c r="P7" i="46"/>
  <c r="O7" i="46"/>
  <c r="Q7" i="46" s="1"/>
  <c r="N7" i="46"/>
  <c r="M7" i="46"/>
  <c r="Q23" i="46" l="1"/>
  <c r="P26" i="46"/>
  <c r="Q26" i="46" s="1"/>
  <c r="Q28" i="46"/>
  <c r="P31" i="46"/>
  <c r="Q31" i="46" s="1"/>
  <c r="Q33" i="46"/>
  <c r="P36" i="46"/>
  <c r="Q36" i="46" s="1"/>
  <c r="Q38" i="46"/>
  <c r="P49" i="46"/>
  <c r="P54" i="46"/>
  <c r="B64" i="46"/>
  <c r="F64" i="46"/>
  <c r="F8" i="46" s="1"/>
  <c r="J64" i="46"/>
  <c r="J8" i="46" s="1"/>
  <c r="Q42" i="46"/>
  <c r="Q47" i="46"/>
  <c r="Q52" i="46"/>
  <c r="Q57" i="46"/>
  <c r="Q10" i="46"/>
  <c r="Q12" i="46"/>
  <c r="Q13" i="46"/>
  <c r="C64" i="46"/>
  <c r="C8" i="46" s="1"/>
  <c r="P16" i="46"/>
  <c r="K64" i="46"/>
  <c r="K8" i="46" s="1"/>
  <c r="Q17" i="46"/>
  <c r="Q18" i="46"/>
  <c r="N26" i="46"/>
  <c r="N31" i="46"/>
  <c r="N36" i="46"/>
  <c r="N43" i="46"/>
  <c r="P43" i="46"/>
  <c r="O49" i="46"/>
  <c r="M54" i="46"/>
  <c r="M64" i="46" s="1"/>
  <c r="M8" i="46" s="1"/>
  <c r="O54" i="46"/>
  <c r="Q54" i="46" s="1"/>
  <c r="M62" i="46"/>
  <c r="Q61" i="46"/>
  <c r="O64" i="46"/>
  <c r="D8" i="46"/>
  <c r="O8" i="46" s="1"/>
  <c r="Q43" i="46"/>
  <c r="B8" i="46"/>
  <c r="P64" i="46"/>
  <c r="Q62" i="46"/>
  <c r="N16" i="46"/>
  <c r="O16" i="46"/>
  <c r="Q16" i="46" s="1"/>
  <c r="G64" i="46"/>
  <c r="G8" i="46" s="1"/>
  <c r="P63" i="45"/>
  <c r="O63" i="45"/>
  <c r="Q63" i="45" s="1"/>
  <c r="N63" i="45"/>
  <c r="M63" i="45"/>
  <c r="L62" i="45"/>
  <c r="K62" i="45"/>
  <c r="J62" i="45"/>
  <c r="I62" i="45"/>
  <c r="H62" i="45"/>
  <c r="G62" i="45"/>
  <c r="F62" i="45"/>
  <c r="E62" i="45"/>
  <c r="D62" i="45"/>
  <c r="O62" i="45" s="1"/>
  <c r="C62" i="45"/>
  <c r="B62" i="45"/>
  <c r="P61" i="45"/>
  <c r="O61" i="45"/>
  <c r="Q61" i="45" s="1"/>
  <c r="N61" i="45"/>
  <c r="M61" i="45"/>
  <c r="P60" i="45"/>
  <c r="O60" i="45"/>
  <c r="Q60" i="45" s="1"/>
  <c r="N60" i="45"/>
  <c r="M60" i="45"/>
  <c r="P59" i="45"/>
  <c r="O59" i="45"/>
  <c r="N59" i="45"/>
  <c r="M59" i="45"/>
  <c r="P58" i="45"/>
  <c r="O58" i="45"/>
  <c r="Q58" i="45" s="1"/>
  <c r="N58" i="45"/>
  <c r="M58" i="45"/>
  <c r="P57" i="45"/>
  <c r="O57" i="45"/>
  <c r="Q57" i="45" s="1"/>
  <c r="N57" i="45"/>
  <c r="M57" i="45"/>
  <c r="P56" i="45"/>
  <c r="Q56" i="45" s="1"/>
  <c r="O56" i="45"/>
  <c r="N56" i="45"/>
  <c r="M56" i="45"/>
  <c r="P55" i="45"/>
  <c r="Q55" i="45" s="1"/>
  <c r="O55" i="45"/>
  <c r="N55" i="45"/>
  <c r="M55" i="45"/>
  <c r="M62" i="45" s="1"/>
  <c r="L54" i="45"/>
  <c r="K54" i="45"/>
  <c r="J54" i="45"/>
  <c r="I54" i="45"/>
  <c r="H54" i="45"/>
  <c r="G54" i="45"/>
  <c r="F54" i="45"/>
  <c r="E54" i="45"/>
  <c r="O54" i="45" s="1"/>
  <c r="D54" i="45"/>
  <c r="C54" i="45"/>
  <c r="B54" i="45"/>
  <c r="N54" i="45" s="1"/>
  <c r="P53" i="45"/>
  <c r="O53" i="45"/>
  <c r="N53" i="45"/>
  <c r="M53" i="45"/>
  <c r="P52" i="45"/>
  <c r="O52" i="45"/>
  <c r="N52" i="45"/>
  <c r="M52" i="45"/>
  <c r="Q51" i="45"/>
  <c r="P51" i="45"/>
  <c r="O51" i="45"/>
  <c r="N51" i="45"/>
  <c r="M51" i="45"/>
  <c r="M54" i="45" s="1"/>
  <c r="P50" i="45"/>
  <c r="O50" i="45"/>
  <c r="N50" i="45"/>
  <c r="M50" i="45"/>
  <c r="L49" i="45"/>
  <c r="K49" i="45"/>
  <c r="J49" i="45"/>
  <c r="I49" i="45"/>
  <c r="H49" i="45"/>
  <c r="G49" i="45"/>
  <c r="F49" i="45"/>
  <c r="P49" i="45" s="1"/>
  <c r="E49" i="45"/>
  <c r="D49" i="45"/>
  <c r="O49" i="45" s="1"/>
  <c r="C49" i="45"/>
  <c r="B49" i="45"/>
  <c r="N49" i="45" s="1"/>
  <c r="P48" i="45"/>
  <c r="O48" i="45"/>
  <c r="Q48" i="45" s="1"/>
  <c r="N48" i="45"/>
  <c r="M48" i="45"/>
  <c r="P47" i="45"/>
  <c r="O47" i="45"/>
  <c r="Q47" i="45" s="1"/>
  <c r="N47" i="45"/>
  <c r="M47" i="45"/>
  <c r="P46" i="45"/>
  <c r="O46" i="45"/>
  <c r="Q46" i="45" s="1"/>
  <c r="N46" i="45"/>
  <c r="M46" i="45"/>
  <c r="P45" i="45"/>
  <c r="O45" i="45"/>
  <c r="N45" i="45"/>
  <c r="M45" i="45"/>
  <c r="P44" i="45"/>
  <c r="O44" i="45"/>
  <c r="Q44" i="45" s="1"/>
  <c r="N44" i="45"/>
  <c r="M44" i="45"/>
  <c r="L43" i="45"/>
  <c r="K43" i="45"/>
  <c r="J43" i="45"/>
  <c r="I43" i="45"/>
  <c r="H43" i="45"/>
  <c r="G43" i="45"/>
  <c r="F43" i="45"/>
  <c r="E43" i="45"/>
  <c r="D43" i="45"/>
  <c r="O43" i="45" s="1"/>
  <c r="C43" i="45"/>
  <c r="B43" i="45"/>
  <c r="N43" i="45" s="1"/>
  <c r="P42" i="45"/>
  <c r="O42" i="45"/>
  <c r="Q42" i="45" s="1"/>
  <c r="N42" i="45"/>
  <c r="M42" i="45"/>
  <c r="P41" i="45"/>
  <c r="O41" i="45"/>
  <c r="Q41" i="45" s="1"/>
  <c r="N41" i="45"/>
  <c r="M41" i="45"/>
  <c r="P40" i="45"/>
  <c r="O40" i="45"/>
  <c r="N40" i="45"/>
  <c r="M40" i="45"/>
  <c r="P39" i="45"/>
  <c r="O39" i="45"/>
  <c r="Q39" i="45" s="1"/>
  <c r="N39" i="45"/>
  <c r="M39" i="45"/>
  <c r="P38" i="45"/>
  <c r="O38" i="45"/>
  <c r="Q38" i="45" s="1"/>
  <c r="N38" i="45"/>
  <c r="M38" i="45"/>
  <c r="P37" i="45"/>
  <c r="O37" i="45"/>
  <c r="Q37" i="45" s="1"/>
  <c r="N37" i="45"/>
  <c r="M37" i="45"/>
  <c r="L36" i="45"/>
  <c r="K36" i="45"/>
  <c r="J36" i="45"/>
  <c r="I36" i="45"/>
  <c r="H36" i="45"/>
  <c r="G36" i="45"/>
  <c r="F36" i="45"/>
  <c r="E36" i="45"/>
  <c r="D36" i="45"/>
  <c r="O36" i="45" s="1"/>
  <c r="C36" i="45"/>
  <c r="B36" i="45"/>
  <c r="P35" i="45"/>
  <c r="O35" i="45"/>
  <c r="N35" i="45"/>
  <c r="M35" i="45"/>
  <c r="P34" i="45"/>
  <c r="O34" i="45"/>
  <c r="Q34" i="45" s="1"/>
  <c r="N34" i="45"/>
  <c r="M34" i="45"/>
  <c r="P33" i="45"/>
  <c r="O33" i="45"/>
  <c r="Q33" i="45" s="1"/>
  <c r="N33" i="45"/>
  <c r="M33" i="45"/>
  <c r="P32" i="45"/>
  <c r="O32" i="45"/>
  <c r="Q32" i="45" s="1"/>
  <c r="N32" i="45"/>
  <c r="M32" i="45"/>
  <c r="M36" i="45" s="1"/>
  <c r="L31" i="45"/>
  <c r="K31" i="45"/>
  <c r="J31" i="45"/>
  <c r="I31" i="45"/>
  <c r="H31" i="45"/>
  <c r="G31" i="45"/>
  <c r="F31" i="45"/>
  <c r="E31" i="45"/>
  <c r="D31" i="45"/>
  <c r="O31" i="45" s="1"/>
  <c r="C31" i="45"/>
  <c r="B31" i="45"/>
  <c r="P30" i="45"/>
  <c r="O30" i="45"/>
  <c r="N30" i="45"/>
  <c r="M30" i="45"/>
  <c r="P29" i="45"/>
  <c r="O29" i="45"/>
  <c r="Q29" i="45" s="1"/>
  <c r="N29" i="45"/>
  <c r="M29" i="45"/>
  <c r="P28" i="45"/>
  <c r="O28" i="45"/>
  <c r="Q28" i="45" s="1"/>
  <c r="N28" i="45"/>
  <c r="M28" i="45"/>
  <c r="P27" i="45"/>
  <c r="O27" i="45"/>
  <c r="Q27" i="45" s="1"/>
  <c r="N27" i="45"/>
  <c r="M27" i="45"/>
  <c r="M31" i="45" s="1"/>
  <c r="L26" i="45"/>
  <c r="K26" i="45"/>
  <c r="J26" i="45"/>
  <c r="I26" i="45"/>
  <c r="H26" i="45"/>
  <c r="G26" i="45"/>
  <c r="F26" i="45"/>
  <c r="E26" i="45"/>
  <c r="D26" i="45"/>
  <c r="O26" i="45" s="1"/>
  <c r="C26" i="45"/>
  <c r="B26" i="45"/>
  <c r="P25" i="45"/>
  <c r="O25" i="45"/>
  <c r="N25" i="45"/>
  <c r="M25" i="45"/>
  <c r="P24" i="45"/>
  <c r="O24" i="45"/>
  <c r="Q24" i="45" s="1"/>
  <c r="N24" i="45"/>
  <c r="M24" i="45"/>
  <c r="P23" i="45"/>
  <c r="O23" i="45"/>
  <c r="Q23" i="45" s="1"/>
  <c r="N23" i="45"/>
  <c r="M23" i="45"/>
  <c r="P22" i="45"/>
  <c r="O22" i="45"/>
  <c r="Q22" i="45" s="1"/>
  <c r="N22" i="45"/>
  <c r="M22" i="45"/>
  <c r="P21" i="45"/>
  <c r="O21" i="45"/>
  <c r="Q21" i="45" s="1"/>
  <c r="N21" i="45"/>
  <c r="M21" i="45"/>
  <c r="P20" i="45"/>
  <c r="O20" i="45"/>
  <c r="Q20" i="45" s="1"/>
  <c r="N20" i="45"/>
  <c r="M20" i="45"/>
  <c r="P19" i="45"/>
  <c r="O19" i="45"/>
  <c r="Q19" i="45" s="1"/>
  <c r="N19" i="45"/>
  <c r="M19" i="45"/>
  <c r="P18" i="45"/>
  <c r="Q18" i="45" s="1"/>
  <c r="O18" i="45"/>
  <c r="N18" i="45"/>
  <c r="M18" i="45"/>
  <c r="P17" i="45"/>
  <c r="O17" i="45"/>
  <c r="N17" i="45"/>
  <c r="M17" i="45"/>
  <c r="M26" i="45" s="1"/>
  <c r="L16" i="45"/>
  <c r="K16" i="45"/>
  <c r="J16" i="45"/>
  <c r="I16" i="45"/>
  <c r="I64" i="45" s="1"/>
  <c r="I8" i="45" s="1"/>
  <c r="H16" i="45"/>
  <c r="G16" i="45"/>
  <c r="F16" i="45"/>
  <c r="E16" i="45"/>
  <c r="E64" i="45" s="1"/>
  <c r="E8" i="45" s="1"/>
  <c r="D16" i="45"/>
  <c r="C16" i="45"/>
  <c r="B16" i="45"/>
  <c r="P15" i="45"/>
  <c r="O15" i="45"/>
  <c r="N15" i="45"/>
  <c r="M15" i="45"/>
  <c r="P14" i="45"/>
  <c r="O14" i="45"/>
  <c r="N14" i="45"/>
  <c r="M14" i="45"/>
  <c r="Q13" i="45"/>
  <c r="P13" i="45"/>
  <c r="O13" i="45"/>
  <c r="N13" i="45"/>
  <c r="M13" i="45"/>
  <c r="P12" i="45"/>
  <c r="O12" i="45"/>
  <c r="N12" i="45"/>
  <c r="M12" i="45"/>
  <c r="P11" i="45"/>
  <c r="O11" i="45"/>
  <c r="Q11" i="45" s="1"/>
  <c r="N11" i="45"/>
  <c r="M11" i="45"/>
  <c r="M16" i="45" s="1"/>
  <c r="P10" i="45"/>
  <c r="Q10" i="45" s="1"/>
  <c r="O10" i="45"/>
  <c r="N10" i="45"/>
  <c r="M10" i="45"/>
  <c r="P7" i="45"/>
  <c r="O7" i="45"/>
  <c r="Q7" i="45" s="1"/>
  <c r="N7" i="45"/>
  <c r="M7" i="45"/>
  <c r="P54" i="45" l="1"/>
  <c r="Q59" i="45"/>
  <c r="P62" i="45"/>
  <c r="Q62" i="45" s="1"/>
  <c r="N64" i="46"/>
  <c r="O16" i="45"/>
  <c r="B64" i="45"/>
  <c r="J64" i="45"/>
  <c r="J8" i="45" s="1"/>
  <c r="Q12" i="45"/>
  <c r="C64" i="45"/>
  <c r="C8" i="45" s="1"/>
  <c r="G64" i="45"/>
  <c r="G8" i="45" s="1"/>
  <c r="K64" i="45"/>
  <c r="K8" i="45" s="1"/>
  <c r="Q25" i="45"/>
  <c r="Q30" i="45"/>
  <c r="Q35" i="45"/>
  <c r="M43" i="45"/>
  <c r="Q40" i="45"/>
  <c r="P43" i="45"/>
  <c r="Q43" i="45" s="1"/>
  <c r="Q45" i="45"/>
  <c r="N8" i="46"/>
  <c r="Q49" i="46"/>
  <c r="P16" i="45"/>
  <c r="Q14" i="45"/>
  <c r="Q15" i="45"/>
  <c r="D64" i="45"/>
  <c r="H64" i="45"/>
  <c r="H8" i="45" s="1"/>
  <c r="L64" i="45"/>
  <c r="L8" i="45" s="1"/>
  <c r="Q17" i="45"/>
  <c r="N26" i="45"/>
  <c r="P26" i="45"/>
  <c r="Q26" i="45" s="1"/>
  <c r="N31" i="45"/>
  <c r="P31" i="45"/>
  <c r="Q31" i="45" s="1"/>
  <c r="N36" i="45"/>
  <c r="P36" i="45"/>
  <c r="Q36" i="45" s="1"/>
  <c r="M49" i="45"/>
  <c r="Q50" i="45"/>
  <c r="Q52" i="45"/>
  <c r="Q53" i="45"/>
  <c r="N62" i="45"/>
  <c r="P8" i="46"/>
  <c r="Q8" i="46" s="1"/>
  <c r="Q64" i="46"/>
  <c r="M64" i="45"/>
  <c r="M8" i="45" s="1"/>
  <c r="O64" i="45"/>
  <c r="D8" i="45"/>
  <c r="O8" i="45" s="1"/>
  <c r="Q49" i="45"/>
  <c r="Q16" i="45"/>
  <c r="Q54" i="45"/>
  <c r="B8" i="45"/>
  <c r="N8" i="45" s="1"/>
  <c r="N64" i="45"/>
  <c r="N16" i="45"/>
  <c r="F64" i="45"/>
  <c r="P64" i="45" l="1"/>
  <c r="F8" i="45"/>
  <c r="P8" i="45" s="1"/>
  <c r="Q8" i="45" s="1"/>
  <c r="Q64" i="45"/>
  <c r="P63" i="44" l="1"/>
  <c r="O63" i="44"/>
  <c r="Q63" i="44" s="1"/>
  <c r="N63" i="44"/>
  <c r="M63" i="44"/>
  <c r="L62" i="44"/>
  <c r="K62" i="44"/>
  <c r="J62" i="44"/>
  <c r="I62" i="44"/>
  <c r="H62" i="44"/>
  <c r="G62" i="44"/>
  <c r="F62" i="44"/>
  <c r="E62" i="44"/>
  <c r="D62" i="44"/>
  <c r="O62" i="44" s="1"/>
  <c r="C62" i="44"/>
  <c r="B62" i="44"/>
  <c r="N62" i="44" s="1"/>
  <c r="P61" i="44"/>
  <c r="O61" i="44"/>
  <c r="N61" i="44"/>
  <c r="M61" i="44"/>
  <c r="P60" i="44"/>
  <c r="Q60" i="44" s="1"/>
  <c r="O60" i="44"/>
  <c r="N60" i="44"/>
  <c r="M60" i="44"/>
  <c r="P59" i="44"/>
  <c r="O59" i="44"/>
  <c r="Q59" i="44" s="1"/>
  <c r="N59" i="44"/>
  <c r="M59" i="44"/>
  <c r="P58" i="44"/>
  <c r="O58" i="44"/>
  <c r="Q58" i="44" s="1"/>
  <c r="N58" i="44"/>
  <c r="M58" i="44"/>
  <c r="P57" i="44"/>
  <c r="O57" i="44"/>
  <c r="Q57" i="44" s="1"/>
  <c r="N57" i="44"/>
  <c r="M57" i="44"/>
  <c r="P56" i="44"/>
  <c r="O56" i="44"/>
  <c r="N56" i="44"/>
  <c r="M56" i="44"/>
  <c r="P55" i="44"/>
  <c r="O55" i="44"/>
  <c r="Q55" i="44" s="1"/>
  <c r="N55" i="44"/>
  <c r="M55" i="44"/>
  <c r="M62" i="44" s="1"/>
  <c r="L54" i="44"/>
  <c r="K54" i="44"/>
  <c r="J54" i="44"/>
  <c r="I54" i="44"/>
  <c r="H54" i="44"/>
  <c r="G54" i="44"/>
  <c r="F54" i="44"/>
  <c r="E54" i="44"/>
  <c r="D54" i="44"/>
  <c r="O54" i="44" s="1"/>
  <c r="C54" i="44"/>
  <c r="B54" i="44"/>
  <c r="N54" i="44" s="1"/>
  <c r="P53" i="44"/>
  <c r="O53" i="44"/>
  <c r="N53" i="44"/>
  <c r="M53" i="44"/>
  <c r="P52" i="44"/>
  <c r="O52" i="44"/>
  <c r="N52" i="44"/>
  <c r="M52" i="44"/>
  <c r="P51" i="44"/>
  <c r="Q51" i="44" s="1"/>
  <c r="O51" i="44"/>
  <c r="N51" i="44"/>
  <c r="M51" i="44"/>
  <c r="Q50" i="44"/>
  <c r="P50" i="44"/>
  <c r="O50" i="44"/>
  <c r="N50" i="44"/>
  <c r="M50" i="44"/>
  <c r="M54" i="44" s="1"/>
  <c r="L49" i="44"/>
  <c r="K49" i="44"/>
  <c r="J49" i="44"/>
  <c r="I49" i="44"/>
  <c r="H49" i="44"/>
  <c r="G49" i="44"/>
  <c r="F49" i="44"/>
  <c r="P49" i="44" s="1"/>
  <c r="E49" i="44"/>
  <c r="D49" i="44"/>
  <c r="O49" i="44" s="1"/>
  <c r="Q49" i="44" s="1"/>
  <c r="C49" i="44"/>
  <c r="B49" i="44"/>
  <c r="N49" i="44" s="1"/>
  <c r="P48" i="44"/>
  <c r="O48" i="44"/>
  <c r="N48" i="44"/>
  <c r="M48" i="44"/>
  <c r="P47" i="44"/>
  <c r="O47" i="44"/>
  <c r="Q47" i="44" s="1"/>
  <c r="N47" i="44"/>
  <c r="M47" i="44"/>
  <c r="P46" i="44"/>
  <c r="Q46" i="44" s="1"/>
  <c r="O46" i="44"/>
  <c r="N46" i="44"/>
  <c r="M46" i="44"/>
  <c r="Q45" i="44"/>
  <c r="P45" i="44"/>
  <c r="O45" i="44"/>
  <c r="N45" i="44"/>
  <c r="M45" i="44"/>
  <c r="P44" i="44"/>
  <c r="O44" i="44"/>
  <c r="N44" i="44"/>
  <c r="M44" i="44"/>
  <c r="M49" i="44" s="1"/>
  <c r="L43" i="44"/>
  <c r="K43" i="44"/>
  <c r="J43" i="44"/>
  <c r="I43" i="44"/>
  <c r="H43" i="44"/>
  <c r="G43" i="44"/>
  <c r="P43" i="44" s="1"/>
  <c r="F43" i="44"/>
  <c r="E43" i="44"/>
  <c r="D43" i="44"/>
  <c r="O43" i="44" s="1"/>
  <c r="Q43" i="44" s="1"/>
  <c r="C43" i="44"/>
  <c r="B43" i="44"/>
  <c r="P42" i="44"/>
  <c r="O42" i="44"/>
  <c r="Q42" i="44" s="1"/>
  <c r="N42" i="44"/>
  <c r="M42" i="44"/>
  <c r="P41" i="44"/>
  <c r="Q41" i="44" s="1"/>
  <c r="O41" i="44"/>
  <c r="N41" i="44"/>
  <c r="M41" i="44"/>
  <c r="P40" i="44"/>
  <c r="O40" i="44"/>
  <c r="Q40" i="44" s="1"/>
  <c r="N40" i="44"/>
  <c r="M40" i="44"/>
  <c r="P39" i="44"/>
  <c r="O39" i="44"/>
  <c r="Q39" i="44" s="1"/>
  <c r="N39" i="44"/>
  <c r="M39" i="44"/>
  <c r="P38" i="44"/>
  <c r="O38" i="44"/>
  <c r="Q38" i="44" s="1"/>
  <c r="N38" i="44"/>
  <c r="M38" i="44"/>
  <c r="P37" i="44"/>
  <c r="O37" i="44"/>
  <c r="N37" i="44"/>
  <c r="M37" i="44"/>
  <c r="M43" i="44" s="1"/>
  <c r="L36" i="44"/>
  <c r="K36" i="44"/>
  <c r="J36" i="44"/>
  <c r="I36" i="44"/>
  <c r="H36" i="44"/>
  <c r="G36" i="44"/>
  <c r="F36" i="44"/>
  <c r="P36" i="44" s="1"/>
  <c r="E36" i="44"/>
  <c r="D36" i="44"/>
  <c r="C36" i="44"/>
  <c r="B36" i="44"/>
  <c r="N36" i="44" s="1"/>
  <c r="P35" i="44"/>
  <c r="O35" i="44"/>
  <c r="Q35" i="44" s="1"/>
  <c r="N35" i="44"/>
  <c r="M35" i="44"/>
  <c r="P34" i="44"/>
  <c r="O34" i="44"/>
  <c r="Q34" i="44" s="1"/>
  <c r="N34" i="44"/>
  <c r="M34" i="44"/>
  <c r="P33" i="44"/>
  <c r="O33" i="44"/>
  <c r="Q33" i="44" s="1"/>
  <c r="N33" i="44"/>
  <c r="M33" i="44"/>
  <c r="P32" i="44"/>
  <c r="O32" i="44"/>
  <c r="N32" i="44"/>
  <c r="M32" i="44"/>
  <c r="L31" i="44"/>
  <c r="K31" i="44"/>
  <c r="J31" i="44"/>
  <c r="I31" i="44"/>
  <c r="H31" i="44"/>
  <c r="G31" i="44"/>
  <c r="F31" i="44"/>
  <c r="P31" i="44" s="1"/>
  <c r="E31" i="44"/>
  <c r="O31" i="44" s="1"/>
  <c r="D31" i="44"/>
  <c r="C31" i="44"/>
  <c r="B31" i="44"/>
  <c r="N31" i="44" s="1"/>
  <c r="Q30" i="44"/>
  <c r="P30" i="44"/>
  <c r="O30" i="44"/>
  <c r="N30" i="44"/>
  <c r="M30" i="44"/>
  <c r="P29" i="44"/>
  <c r="O29" i="44"/>
  <c r="Q29" i="44" s="1"/>
  <c r="N29" i="44"/>
  <c r="M29" i="44"/>
  <c r="P28" i="44"/>
  <c r="O28" i="44"/>
  <c r="Q28" i="44" s="1"/>
  <c r="N28" i="44"/>
  <c r="M28" i="44"/>
  <c r="P27" i="44"/>
  <c r="O27" i="44"/>
  <c r="N27" i="44"/>
  <c r="M27" i="44"/>
  <c r="L26" i="44"/>
  <c r="K26" i="44"/>
  <c r="J26" i="44"/>
  <c r="I26" i="44"/>
  <c r="H26" i="44"/>
  <c r="G26" i="44"/>
  <c r="F26" i="44"/>
  <c r="E26" i="44"/>
  <c r="O26" i="44" s="1"/>
  <c r="D26" i="44"/>
  <c r="C26" i="44"/>
  <c r="B26" i="44"/>
  <c r="N26" i="44" s="1"/>
  <c r="Q25" i="44"/>
  <c r="P25" i="44"/>
  <c r="O25" i="44"/>
  <c r="N25" i="44"/>
  <c r="M25" i="44"/>
  <c r="P24" i="44"/>
  <c r="O24" i="44"/>
  <c r="Q24" i="44" s="1"/>
  <c r="N24" i="44"/>
  <c r="M24" i="44"/>
  <c r="P23" i="44"/>
  <c r="O23" i="44"/>
  <c r="Q23" i="44" s="1"/>
  <c r="N23" i="44"/>
  <c r="M23" i="44"/>
  <c r="P22" i="44"/>
  <c r="O22" i="44"/>
  <c r="N22" i="44"/>
  <c r="M22" i="44"/>
  <c r="P21" i="44"/>
  <c r="O21" i="44"/>
  <c r="Q21" i="44" s="1"/>
  <c r="N21" i="44"/>
  <c r="M21" i="44"/>
  <c r="P20" i="44"/>
  <c r="O20" i="44"/>
  <c r="N20" i="44"/>
  <c r="M20" i="44"/>
  <c r="P19" i="44"/>
  <c r="O19" i="44"/>
  <c r="N19" i="44"/>
  <c r="M19" i="44"/>
  <c r="P18" i="44"/>
  <c r="Q18" i="44" s="1"/>
  <c r="O18" i="44"/>
  <c r="N18" i="44"/>
  <c r="M18" i="44"/>
  <c r="Q17" i="44"/>
  <c r="P17" i="44"/>
  <c r="O17" i="44"/>
  <c r="N17" i="44"/>
  <c r="M17" i="44"/>
  <c r="M26" i="44" s="1"/>
  <c r="L16" i="44"/>
  <c r="L64" i="44" s="1"/>
  <c r="L8" i="44" s="1"/>
  <c r="K16" i="44"/>
  <c r="K64" i="44" s="1"/>
  <c r="K8" i="44" s="1"/>
  <c r="J16" i="44"/>
  <c r="J64" i="44" s="1"/>
  <c r="J8" i="44" s="1"/>
  <c r="I16" i="44"/>
  <c r="H16" i="44"/>
  <c r="H64" i="44" s="1"/>
  <c r="G16" i="44"/>
  <c r="G64" i="44" s="1"/>
  <c r="G8" i="44" s="1"/>
  <c r="F16" i="44"/>
  <c r="E16" i="44"/>
  <c r="D16" i="44"/>
  <c r="D64" i="44" s="1"/>
  <c r="C16" i="44"/>
  <c r="C64" i="44" s="1"/>
  <c r="C8" i="44" s="1"/>
  <c r="B16" i="44"/>
  <c r="B64" i="44" s="1"/>
  <c r="P15" i="44"/>
  <c r="O15" i="44"/>
  <c r="Q15" i="44" s="1"/>
  <c r="N15" i="44"/>
  <c r="M15" i="44"/>
  <c r="P14" i="44"/>
  <c r="O14" i="44"/>
  <c r="Q14" i="44" s="1"/>
  <c r="N14" i="44"/>
  <c r="M14" i="44"/>
  <c r="P13" i="44"/>
  <c r="O13" i="44"/>
  <c r="N13" i="44"/>
  <c r="M13" i="44"/>
  <c r="P12" i="44"/>
  <c r="O12" i="44"/>
  <c r="Q12" i="44" s="1"/>
  <c r="N12" i="44"/>
  <c r="M12" i="44"/>
  <c r="P11" i="44"/>
  <c r="O11" i="44"/>
  <c r="Q11" i="44" s="1"/>
  <c r="N11" i="44"/>
  <c r="M11" i="44"/>
  <c r="P10" i="44"/>
  <c r="O10" i="44"/>
  <c r="Q10" i="44" s="1"/>
  <c r="N10" i="44"/>
  <c r="M10" i="44"/>
  <c r="H8" i="44"/>
  <c r="P7" i="44"/>
  <c r="O7" i="44"/>
  <c r="N7" i="44"/>
  <c r="M7" i="44"/>
  <c r="Q62" i="44" l="1"/>
  <c r="Q7" i="44"/>
  <c r="M16" i="44"/>
  <c r="Q13" i="44"/>
  <c r="O16" i="44"/>
  <c r="Q19" i="44"/>
  <c r="Q20" i="44"/>
  <c r="P26" i="44"/>
  <c r="Q26" i="44" s="1"/>
  <c r="Q31" i="44"/>
  <c r="N43" i="44"/>
  <c r="Q52" i="44"/>
  <c r="Q53" i="44"/>
  <c r="P62" i="44"/>
  <c r="Q22" i="44"/>
  <c r="Q27" i="44"/>
  <c r="Q32" i="44"/>
  <c r="Q37" i="44"/>
  <c r="Q44" i="44"/>
  <c r="P54" i="44"/>
  <c r="Q56" i="44"/>
  <c r="Q61" i="44"/>
  <c r="M31" i="44"/>
  <c r="M36" i="44"/>
  <c r="M64" i="44" s="1"/>
  <c r="M8" i="44" s="1"/>
  <c r="O36" i="44"/>
  <c r="Q36" i="44" s="1"/>
  <c r="Q48" i="44"/>
  <c r="D8" i="44"/>
  <c r="E64" i="44"/>
  <c r="E8" i="44" s="1"/>
  <c r="I64" i="44"/>
  <c r="I8" i="44" s="1"/>
  <c r="N16" i="44"/>
  <c r="Q54" i="44"/>
  <c r="B8" i="44"/>
  <c r="N8" i="44" s="1"/>
  <c r="N64" i="44"/>
  <c r="P16" i="44"/>
  <c r="Q16" i="44" s="1"/>
  <c r="F64" i="44"/>
  <c r="P64" i="44" l="1"/>
  <c r="F8" i="44"/>
  <c r="P8" i="44" s="1"/>
  <c r="O8" i="44"/>
  <c r="O64" i="44"/>
  <c r="Q64" i="44" s="1"/>
  <c r="Q8" i="44" l="1"/>
  <c r="P63" i="43" l="1"/>
  <c r="O63" i="43"/>
  <c r="N63" i="43"/>
  <c r="M63" i="43"/>
  <c r="L62" i="43"/>
  <c r="K62" i="43"/>
  <c r="J62" i="43"/>
  <c r="I62" i="43"/>
  <c r="H62" i="43"/>
  <c r="G62" i="43"/>
  <c r="F62" i="43"/>
  <c r="E62" i="43"/>
  <c r="O62" i="43" s="1"/>
  <c r="D62" i="43"/>
  <c r="C62" i="43"/>
  <c r="B62" i="43"/>
  <c r="P61" i="43"/>
  <c r="O61" i="43"/>
  <c r="N61" i="43"/>
  <c r="M61" i="43"/>
  <c r="P60" i="43"/>
  <c r="Q60" i="43" s="1"/>
  <c r="O60" i="43"/>
  <c r="N60" i="43"/>
  <c r="M60" i="43"/>
  <c r="Q59" i="43"/>
  <c r="P59" i="43"/>
  <c r="O59" i="43"/>
  <c r="N59" i="43"/>
  <c r="M59" i="43"/>
  <c r="P58" i="43"/>
  <c r="O58" i="43"/>
  <c r="Q58" i="43" s="1"/>
  <c r="N58" i="43"/>
  <c r="M58" i="43"/>
  <c r="P57" i="43"/>
  <c r="O57" i="43"/>
  <c r="Q57" i="43" s="1"/>
  <c r="N57" i="43"/>
  <c r="M57" i="43"/>
  <c r="P56" i="43"/>
  <c r="O56" i="43"/>
  <c r="N56" i="43"/>
  <c r="M56" i="43"/>
  <c r="P55" i="43"/>
  <c r="Q55" i="43" s="1"/>
  <c r="O55" i="43"/>
  <c r="N55" i="43"/>
  <c r="M55" i="43"/>
  <c r="L54" i="43"/>
  <c r="K54" i="43"/>
  <c r="J54" i="43"/>
  <c r="I54" i="43"/>
  <c r="H54" i="43"/>
  <c r="G54" i="43"/>
  <c r="F54" i="43"/>
  <c r="E54" i="43"/>
  <c r="D54" i="43"/>
  <c r="O54" i="43" s="1"/>
  <c r="C54" i="43"/>
  <c r="B54" i="43"/>
  <c r="P53" i="43"/>
  <c r="O53" i="43"/>
  <c r="N53" i="43"/>
  <c r="M53" i="43"/>
  <c r="P52" i="43"/>
  <c r="O52" i="43"/>
  <c r="N52" i="43"/>
  <c r="M52" i="43"/>
  <c r="P51" i="43"/>
  <c r="Q51" i="43" s="1"/>
  <c r="O51" i="43"/>
  <c r="N51" i="43"/>
  <c r="M51" i="43"/>
  <c r="P50" i="43"/>
  <c r="O50" i="43"/>
  <c r="Q50" i="43" s="1"/>
  <c r="N50" i="43"/>
  <c r="M50" i="43"/>
  <c r="L49" i="43"/>
  <c r="K49" i="43"/>
  <c r="J49" i="43"/>
  <c r="I49" i="43"/>
  <c r="H49" i="43"/>
  <c r="G49" i="43"/>
  <c r="F49" i="43"/>
  <c r="E49" i="43"/>
  <c r="D49" i="43"/>
  <c r="O49" i="43" s="1"/>
  <c r="C49" i="43"/>
  <c r="B49" i="43"/>
  <c r="N49" i="43" s="1"/>
  <c r="P48" i="43"/>
  <c r="O48" i="43"/>
  <c r="Q48" i="43" s="1"/>
  <c r="N48" i="43"/>
  <c r="M48" i="43"/>
  <c r="P47" i="43"/>
  <c r="O47" i="43"/>
  <c r="Q47" i="43" s="1"/>
  <c r="N47" i="43"/>
  <c r="M47" i="43"/>
  <c r="P46" i="43"/>
  <c r="O46" i="43"/>
  <c r="N46" i="43"/>
  <c r="M46" i="43"/>
  <c r="P45" i="43"/>
  <c r="O45" i="43"/>
  <c r="Q45" i="43" s="1"/>
  <c r="N45" i="43"/>
  <c r="M45" i="43"/>
  <c r="P44" i="43"/>
  <c r="O44" i="43"/>
  <c r="N44" i="43"/>
  <c r="M44" i="43"/>
  <c r="L43" i="43"/>
  <c r="K43" i="43"/>
  <c r="J43" i="43"/>
  <c r="I43" i="43"/>
  <c r="H43" i="43"/>
  <c r="G43" i="43"/>
  <c r="F43" i="43"/>
  <c r="E43" i="43"/>
  <c r="O43" i="43" s="1"/>
  <c r="D43" i="43"/>
  <c r="C43" i="43"/>
  <c r="B43" i="43"/>
  <c r="P42" i="43"/>
  <c r="O42" i="43"/>
  <c r="N42" i="43"/>
  <c r="M42" i="43"/>
  <c r="P41" i="43"/>
  <c r="Q41" i="43" s="1"/>
  <c r="O41" i="43"/>
  <c r="N41" i="43"/>
  <c r="M41" i="43"/>
  <c r="Q40" i="43"/>
  <c r="P40" i="43"/>
  <c r="O40" i="43"/>
  <c r="N40" i="43"/>
  <c r="M40" i="43"/>
  <c r="P39" i="43"/>
  <c r="O39" i="43"/>
  <c r="Q39" i="43" s="1"/>
  <c r="N39" i="43"/>
  <c r="M39" i="43"/>
  <c r="P38" i="43"/>
  <c r="O38" i="43"/>
  <c r="Q38" i="43" s="1"/>
  <c r="N38" i="43"/>
  <c r="M38" i="43"/>
  <c r="P37" i="43"/>
  <c r="O37" i="43"/>
  <c r="N37" i="43"/>
  <c r="M37" i="43"/>
  <c r="M43" i="43" s="1"/>
  <c r="L36" i="43"/>
  <c r="K36" i="43"/>
  <c r="J36" i="43"/>
  <c r="I36" i="43"/>
  <c r="H36" i="43"/>
  <c r="G36" i="43"/>
  <c r="F36" i="43"/>
  <c r="E36" i="43"/>
  <c r="D36" i="43"/>
  <c r="C36" i="43"/>
  <c r="B36" i="43"/>
  <c r="Q35" i="43"/>
  <c r="P35" i="43"/>
  <c r="O35" i="43"/>
  <c r="N35" i="43"/>
  <c r="M35" i="43"/>
  <c r="P34" i="43"/>
  <c r="O34" i="43"/>
  <c r="Q34" i="43" s="1"/>
  <c r="N34" i="43"/>
  <c r="M34" i="43"/>
  <c r="P33" i="43"/>
  <c r="O33" i="43"/>
  <c r="Q33" i="43" s="1"/>
  <c r="N33" i="43"/>
  <c r="M33" i="43"/>
  <c r="P32" i="43"/>
  <c r="O32" i="43"/>
  <c r="N32" i="43"/>
  <c r="M32" i="43"/>
  <c r="M36" i="43" s="1"/>
  <c r="L31" i="43"/>
  <c r="K31" i="43"/>
  <c r="J31" i="43"/>
  <c r="I31" i="43"/>
  <c r="H31" i="43"/>
  <c r="G31" i="43"/>
  <c r="F31" i="43"/>
  <c r="E31" i="43"/>
  <c r="D31" i="43"/>
  <c r="C31" i="43"/>
  <c r="B31" i="43"/>
  <c r="N31" i="43" s="1"/>
  <c r="Q30" i="43"/>
  <c r="P30" i="43"/>
  <c r="O30" i="43"/>
  <c r="N30" i="43"/>
  <c r="M30" i="43"/>
  <c r="P29" i="43"/>
  <c r="O29" i="43"/>
  <c r="Q29" i="43" s="1"/>
  <c r="N29" i="43"/>
  <c r="M29" i="43"/>
  <c r="P28" i="43"/>
  <c r="O28" i="43"/>
  <c r="Q28" i="43" s="1"/>
  <c r="N28" i="43"/>
  <c r="M28" i="43"/>
  <c r="P27" i="43"/>
  <c r="O27" i="43"/>
  <c r="N27" i="43"/>
  <c r="M27" i="43"/>
  <c r="M31" i="43" s="1"/>
  <c r="L26" i="43"/>
  <c r="K26" i="43"/>
  <c r="J26" i="43"/>
  <c r="I26" i="43"/>
  <c r="H26" i="43"/>
  <c r="G26" i="43"/>
  <c r="F26" i="43"/>
  <c r="E26" i="43"/>
  <c r="D26" i="43"/>
  <c r="C26" i="43"/>
  <c r="B26" i="43"/>
  <c r="Q25" i="43"/>
  <c r="P25" i="43"/>
  <c r="O25" i="43"/>
  <c r="N25" i="43"/>
  <c r="M25" i="43"/>
  <c r="P24" i="43"/>
  <c r="O24" i="43"/>
  <c r="N24" i="43"/>
  <c r="M24" i="43"/>
  <c r="P23" i="43"/>
  <c r="O23" i="43"/>
  <c r="Q23" i="43" s="1"/>
  <c r="N23" i="43"/>
  <c r="M23" i="43"/>
  <c r="P22" i="43"/>
  <c r="Q22" i="43" s="1"/>
  <c r="O22" i="43"/>
  <c r="N22" i="43"/>
  <c r="M22" i="43"/>
  <c r="P21" i="43"/>
  <c r="Q21" i="43" s="1"/>
  <c r="O21" i="43"/>
  <c r="N21" i="43"/>
  <c r="M21" i="43"/>
  <c r="P20" i="43"/>
  <c r="O20" i="43"/>
  <c r="N20" i="43"/>
  <c r="M20" i="43"/>
  <c r="P19" i="43"/>
  <c r="O19" i="43"/>
  <c r="N19" i="43"/>
  <c r="M19" i="43"/>
  <c r="P18" i="43"/>
  <c r="Q18" i="43" s="1"/>
  <c r="O18" i="43"/>
  <c r="N18" i="43"/>
  <c r="M18" i="43"/>
  <c r="P17" i="43"/>
  <c r="O17" i="43"/>
  <c r="Q17" i="43" s="1"/>
  <c r="N17" i="43"/>
  <c r="M17" i="43"/>
  <c r="M26" i="43" s="1"/>
  <c r="L16" i="43"/>
  <c r="L64" i="43" s="1"/>
  <c r="L8" i="43" s="1"/>
  <c r="K16" i="43"/>
  <c r="K64" i="43" s="1"/>
  <c r="K8" i="43" s="1"/>
  <c r="J16" i="43"/>
  <c r="J64" i="43" s="1"/>
  <c r="J8" i="43" s="1"/>
  <c r="I16" i="43"/>
  <c r="I64" i="43" s="1"/>
  <c r="I8" i="43" s="1"/>
  <c r="H16" i="43"/>
  <c r="H64" i="43" s="1"/>
  <c r="H8" i="43" s="1"/>
  <c r="G16" i="43"/>
  <c r="G64" i="43" s="1"/>
  <c r="G8" i="43" s="1"/>
  <c r="F16" i="43"/>
  <c r="P16" i="43" s="1"/>
  <c r="E16" i="43"/>
  <c r="E64" i="43" s="1"/>
  <c r="E8" i="43" s="1"/>
  <c r="D16" i="43"/>
  <c r="D64" i="43" s="1"/>
  <c r="C16" i="43"/>
  <c r="C64" i="43" s="1"/>
  <c r="C8" i="43" s="1"/>
  <c r="B16" i="43"/>
  <c r="B64" i="43" s="1"/>
  <c r="P15" i="43"/>
  <c r="O15" i="43"/>
  <c r="Q15" i="43" s="1"/>
  <c r="N15" i="43"/>
  <c r="M15" i="43"/>
  <c r="P14" i="43"/>
  <c r="O14" i="43"/>
  <c r="Q14" i="43" s="1"/>
  <c r="N14" i="43"/>
  <c r="M14" i="43"/>
  <c r="P13" i="43"/>
  <c r="O13" i="43"/>
  <c r="N13" i="43"/>
  <c r="M13" i="43"/>
  <c r="P12" i="43"/>
  <c r="O12" i="43"/>
  <c r="Q12" i="43" s="1"/>
  <c r="N12" i="43"/>
  <c r="M12" i="43"/>
  <c r="P11" i="43"/>
  <c r="O11" i="43"/>
  <c r="Q11" i="43" s="1"/>
  <c r="N11" i="43"/>
  <c r="M11" i="43"/>
  <c r="P10" i="43"/>
  <c r="O10" i="43"/>
  <c r="Q10" i="43" s="1"/>
  <c r="N10" i="43"/>
  <c r="M10" i="43"/>
  <c r="P7" i="43"/>
  <c r="O7" i="43"/>
  <c r="N7" i="43"/>
  <c r="M7" i="43"/>
  <c r="Q62" i="43" l="1"/>
  <c r="Q7" i="43"/>
  <c r="M16" i="43"/>
  <c r="Q13" i="43"/>
  <c r="O16" i="43"/>
  <c r="Q16" i="43" s="1"/>
  <c r="Q19" i="43"/>
  <c r="Q20" i="43"/>
  <c r="N26" i="43"/>
  <c r="P26" i="43"/>
  <c r="P31" i="43"/>
  <c r="N36" i="43"/>
  <c r="P36" i="43"/>
  <c r="N43" i="43"/>
  <c r="M49" i="43"/>
  <c r="Q46" i="43"/>
  <c r="Q52" i="43"/>
  <c r="Q53" i="43"/>
  <c r="N62" i="43"/>
  <c r="Q24" i="43"/>
  <c r="P43" i="43"/>
  <c r="Q43" i="43" s="1"/>
  <c r="P49" i="43"/>
  <c r="Q49" i="43" s="1"/>
  <c r="M54" i="43"/>
  <c r="P62" i="43"/>
  <c r="O26" i="43"/>
  <c r="Q26" i="43" s="1"/>
  <c r="Q27" i="43"/>
  <c r="O31" i="43"/>
  <c r="Q31" i="43" s="1"/>
  <c r="Q32" i="43"/>
  <c r="O36" i="43"/>
  <c r="Q36" i="43" s="1"/>
  <c r="Q37" i="43"/>
  <c r="Q42" i="43"/>
  <c r="Q44" i="43"/>
  <c r="N54" i="43"/>
  <c r="P54" i="43"/>
  <c r="Q54" i="43" s="1"/>
  <c r="M62" i="43"/>
  <c r="Q56" i="43"/>
  <c r="Q61" i="43"/>
  <c r="Q63" i="43"/>
  <c r="D8" i="43"/>
  <c r="O8" i="43" s="1"/>
  <c r="O64" i="43"/>
  <c r="M64" i="43"/>
  <c r="M8" i="43" s="1"/>
  <c r="B8" i="43"/>
  <c r="N8" i="43" s="1"/>
  <c r="N64" i="43"/>
  <c r="N16" i="43"/>
  <c r="F64" i="43"/>
  <c r="P64" i="43" l="1"/>
  <c r="Q64" i="43" s="1"/>
  <c r="F8" i="43"/>
  <c r="P8" i="43" s="1"/>
  <c r="Q8" i="43" s="1"/>
  <c r="P63" i="42" l="1"/>
  <c r="O63" i="42"/>
  <c r="N63" i="42"/>
  <c r="M63" i="42"/>
  <c r="L62" i="42"/>
  <c r="K62" i="42"/>
  <c r="J62" i="42"/>
  <c r="I62" i="42"/>
  <c r="H62" i="42"/>
  <c r="G62" i="42"/>
  <c r="F62" i="42"/>
  <c r="E62" i="42"/>
  <c r="O62" i="42" s="1"/>
  <c r="D62" i="42"/>
  <c r="C62" i="42"/>
  <c r="B62" i="42"/>
  <c r="N62" i="42" s="1"/>
  <c r="Q61" i="42"/>
  <c r="P61" i="42"/>
  <c r="O61" i="42"/>
  <c r="N61" i="42"/>
  <c r="M61" i="42"/>
  <c r="P60" i="42"/>
  <c r="O60" i="42"/>
  <c r="Q60" i="42" s="1"/>
  <c r="N60" i="42"/>
  <c r="M60" i="42"/>
  <c r="P59" i="42"/>
  <c r="O59" i="42"/>
  <c r="Q59" i="42" s="1"/>
  <c r="N59" i="42"/>
  <c r="M59" i="42"/>
  <c r="P58" i="42"/>
  <c r="O58" i="42"/>
  <c r="N58" i="42"/>
  <c r="M58" i="42"/>
  <c r="P57" i="42"/>
  <c r="O57" i="42"/>
  <c r="Q57" i="42" s="1"/>
  <c r="N57" i="42"/>
  <c r="M57" i="42"/>
  <c r="P56" i="42"/>
  <c r="O56" i="42"/>
  <c r="Q56" i="42" s="1"/>
  <c r="N56" i="42"/>
  <c r="M56" i="42"/>
  <c r="P55" i="42"/>
  <c r="O55" i="42"/>
  <c r="Q55" i="42" s="1"/>
  <c r="N55" i="42"/>
  <c r="M55" i="42"/>
  <c r="L54" i="42"/>
  <c r="K54" i="42"/>
  <c r="J54" i="42"/>
  <c r="I54" i="42"/>
  <c r="H54" i="42"/>
  <c r="G54" i="42"/>
  <c r="F54" i="42"/>
  <c r="P54" i="42" s="1"/>
  <c r="E54" i="42"/>
  <c r="D54" i="42"/>
  <c r="O54" i="42" s="1"/>
  <c r="C54" i="42"/>
  <c r="B54" i="42"/>
  <c r="P53" i="42"/>
  <c r="O53" i="42"/>
  <c r="N53" i="42"/>
  <c r="M53" i="42"/>
  <c r="P52" i="42"/>
  <c r="O52" i="42"/>
  <c r="Q52" i="42" s="1"/>
  <c r="N52" i="42"/>
  <c r="M52" i="42"/>
  <c r="P51" i="42"/>
  <c r="O51" i="42"/>
  <c r="Q51" i="42" s="1"/>
  <c r="N51" i="42"/>
  <c r="M51" i="42"/>
  <c r="P50" i="42"/>
  <c r="O50" i="42"/>
  <c r="Q50" i="42" s="1"/>
  <c r="N50" i="42"/>
  <c r="M50" i="42"/>
  <c r="L49" i="42"/>
  <c r="K49" i="42"/>
  <c r="J49" i="42"/>
  <c r="I49" i="42"/>
  <c r="H49" i="42"/>
  <c r="G49" i="42"/>
  <c r="F49" i="42"/>
  <c r="P49" i="42" s="1"/>
  <c r="E49" i="42"/>
  <c r="D49" i="42"/>
  <c r="O49" i="42" s="1"/>
  <c r="C49" i="42"/>
  <c r="B49" i="42"/>
  <c r="N49" i="42" s="1"/>
  <c r="P48" i="42"/>
  <c r="O48" i="42"/>
  <c r="N48" i="42"/>
  <c r="M48" i="42"/>
  <c r="P47" i="42"/>
  <c r="Q47" i="42" s="1"/>
  <c r="O47" i="42"/>
  <c r="N47" i="42"/>
  <c r="M47" i="42"/>
  <c r="P46" i="42"/>
  <c r="O46" i="42"/>
  <c r="N46" i="42"/>
  <c r="M46" i="42"/>
  <c r="P45" i="42"/>
  <c r="O45" i="42"/>
  <c r="N45" i="42"/>
  <c r="M45" i="42"/>
  <c r="P44" i="42"/>
  <c r="Q44" i="42" s="1"/>
  <c r="O44" i="42"/>
  <c r="N44" i="42"/>
  <c r="M44" i="42"/>
  <c r="M49" i="42" s="1"/>
  <c r="L43" i="42"/>
  <c r="K43" i="42"/>
  <c r="J43" i="42"/>
  <c r="I43" i="42"/>
  <c r="H43" i="42"/>
  <c r="G43" i="42"/>
  <c r="F43" i="42"/>
  <c r="E43" i="42"/>
  <c r="D43" i="42"/>
  <c r="C43" i="42"/>
  <c r="B43" i="42"/>
  <c r="N43" i="42" s="1"/>
  <c r="P42" i="42"/>
  <c r="Q42" i="42" s="1"/>
  <c r="O42" i="42"/>
  <c r="N42" i="42"/>
  <c r="M42" i="42"/>
  <c r="P41" i="42"/>
  <c r="O41" i="42"/>
  <c r="N41" i="42"/>
  <c r="M41" i="42"/>
  <c r="P40" i="42"/>
  <c r="O40" i="42"/>
  <c r="N40" i="42"/>
  <c r="M40" i="42"/>
  <c r="P39" i="42"/>
  <c r="Q39" i="42" s="1"/>
  <c r="O39" i="42"/>
  <c r="N39" i="42"/>
  <c r="M39" i="42"/>
  <c r="Q38" i="42"/>
  <c r="P38" i="42"/>
  <c r="O38" i="42"/>
  <c r="N38" i="42"/>
  <c r="M38" i="42"/>
  <c r="P37" i="42"/>
  <c r="O37" i="42"/>
  <c r="Q37" i="42" s="1"/>
  <c r="N37" i="42"/>
  <c r="M37" i="42"/>
  <c r="L36" i="42"/>
  <c r="K36" i="42"/>
  <c r="J36" i="42"/>
  <c r="I36" i="42"/>
  <c r="H36" i="42"/>
  <c r="G36" i="42"/>
  <c r="F36" i="42"/>
  <c r="E36" i="42"/>
  <c r="D36" i="42"/>
  <c r="O36" i="42" s="1"/>
  <c r="C36" i="42"/>
  <c r="B36" i="42"/>
  <c r="N36" i="42" s="1"/>
  <c r="P35" i="42"/>
  <c r="O35" i="42"/>
  <c r="Q35" i="42" s="1"/>
  <c r="N35" i="42"/>
  <c r="M35" i="42"/>
  <c r="P34" i="42"/>
  <c r="O34" i="42"/>
  <c r="N34" i="42"/>
  <c r="M34" i="42"/>
  <c r="P33" i="42"/>
  <c r="O33" i="42"/>
  <c r="Q33" i="42" s="1"/>
  <c r="N33" i="42"/>
  <c r="M33" i="42"/>
  <c r="P32" i="42"/>
  <c r="O32" i="42"/>
  <c r="N32" i="42"/>
  <c r="M32" i="42"/>
  <c r="L31" i="42"/>
  <c r="K31" i="42"/>
  <c r="J31" i="42"/>
  <c r="I31" i="42"/>
  <c r="H31" i="42"/>
  <c r="G31" i="42"/>
  <c r="P31" i="42" s="1"/>
  <c r="F31" i="42"/>
  <c r="E31" i="42"/>
  <c r="D31" i="42"/>
  <c r="O31" i="42" s="1"/>
  <c r="C31" i="42"/>
  <c r="B31" i="42"/>
  <c r="P30" i="42"/>
  <c r="O30" i="42"/>
  <c r="N30" i="42"/>
  <c r="M30" i="42"/>
  <c r="P29" i="42"/>
  <c r="Q29" i="42" s="1"/>
  <c r="O29" i="42"/>
  <c r="N29" i="42"/>
  <c r="M29" i="42"/>
  <c r="P28" i="42"/>
  <c r="O28" i="42"/>
  <c r="Q28" i="42" s="1"/>
  <c r="N28" i="42"/>
  <c r="M28" i="42"/>
  <c r="P27" i="42"/>
  <c r="O27" i="42"/>
  <c r="Q27" i="42" s="1"/>
  <c r="N27" i="42"/>
  <c r="M27" i="42"/>
  <c r="L26" i="42"/>
  <c r="K26" i="42"/>
  <c r="J26" i="42"/>
  <c r="I26" i="42"/>
  <c r="H26" i="42"/>
  <c r="G26" i="42"/>
  <c r="F26" i="42"/>
  <c r="E26" i="42"/>
  <c r="D26" i="42"/>
  <c r="O26" i="42" s="1"/>
  <c r="C26" i="42"/>
  <c r="B26" i="42"/>
  <c r="P25" i="42"/>
  <c r="O25" i="42"/>
  <c r="Q25" i="42" s="1"/>
  <c r="N25" i="42"/>
  <c r="M25" i="42"/>
  <c r="P24" i="42"/>
  <c r="O24" i="42"/>
  <c r="N24" i="42"/>
  <c r="M24" i="42"/>
  <c r="P23" i="42"/>
  <c r="Q23" i="42" s="1"/>
  <c r="O23" i="42"/>
  <c r="N23" i="42"/>
  <c r="M23" i="42"/>
  <c r="P22" i="42"/>
  <c r="O22" i="42"/>
  <c r="N22" i="42"/>
  <c r="M22" i="42"/>
  <c r="P21" i="42"/>
  <c r="O21" i="42"/>
  <c r="N21" i="42"/>
  <c r="M21" i="42"/>
  <c r="P20" i="42"/>
  <c r="Q20" i="42" s="1"/>
  <c r="O20" i="42"/>
  <c r="N20" i="42"/>
  <c r="M20" i="42"/>
  <c r="Q19" i="42"/>
  <c r="P19" i="42"/>
  <c r="O19" i="42"/>
  <c r="N19" i="42"/>
  <c r="M19" i="42"/>
  <c r="P18" i="42"/>
  <c r="O18" i="42"/>
  <c r="Q18" i="42" s="1"/>
  <c r="N18" i="42"/>
  <c r="M18" i="42"/>
  <c r="P17" i="42"/>
  <c r="O17" i="42"/>
  <c r="Q17" i="42" s="1"/>
  <c r="N17" i="42"/>
  <c r="M17" i="42"/>
  <c r="M26" i="42" s="1"/>
  <c r="L16" i="42"/>
  <c r="L64" i="42" s="1"/>
  <c r="L8" i="42" s="1"/>
  <c r="K16" i="42"/>
  <c r="J16" i="42"/>
  <c r="J64" i="42" s="1"/>
  <c r="J8" i="42" s="1"/>
  <c r="I16" i="42"/>
  <c r="I64" i="42" s="1"/>
  <c r="I8" i="42" s="1"/>
  <c r="H16" i="42"/>
  <c r="G16" i="42"/>
  <c r="F16" i="42"/>
  <c r="F64" i="42" s="1"/>
  <c r="F8" i="42" s="1"/>
  <c r="E16" i="42"/>
  <c r="E64" i="42" s="1"/>
  <c r="E8" i="42" s="1"/>
  <c r="D16" i="42"/>
  <c r="O16" i="42" s="1"/>
  <c r="C16" i="42"/>
  <c r="B16" i="42"/>
  <c r="B64" i="42" s="1"/>
  <c r="P15" i="42"/>
  <c r="Q15" i="42" s="1"/>
  <c r="O15" i="42"/>
  <c r="N15" i="42"/>
  <c r="M15" i="42"/>
  <c r="P14" i="42"/>
  <c r="Q14" i="42" s="1"/>
  <c r="O14" i="42"/>
  <c r="N14" i="42"/>
  <c r="M14" i="42"/>
  <c r="P13" i="42"/>
  <c r="O13" i="42"/>
  <c r="N13" i="42"/>
  <c r="M13" i="42"/>
  <c r="P12" i="42"/>
  <c r="O12" i="42"/>
  <c r="N12" i="42"/>
  <c r="M12" i="42"/>
  <c r="P11" i="42"/>
  <c r="Q11" i="42" s="1"/>
  <c r="O11" i="42"/>
  <c r="N11" i="42"/>
  <c r="M11" i="42"/>
  <c r="P10" i="42"/>
  <c r="O10" i="42"/>
  <c r="Q10" i="42" s="1"/>
  <c r="N10" i="42"/>
  <c r="M10" i="42"/>
  <c r="P7" i="42"/>
  <c r="O7" i="42"/>
  <c r="Q7" i="42" s="1"/>
  <c r="N7" i="42"/>
  <c r="M7" i="42"/>
  <c r="Q12" i="42" l="1"/>
  <c r="Q13" i="42"/>
  <c r="Q24" i="42"/>
  <c r="Q30" i="42"/>
  <c r="Q32" i="42"/>
  <c r="P36" i="42"/>
  <c r="Q36" i="42" s="1"/>
  <c r="O43" i="42"/>
  <c r="Q48" i="42"/>
  <c r="H64" i="42"/>
  <c r="H8" i="42" s="1"/>
  <c r="P62" i="42"/>
  <c r="Q62" i="42" s="1"/>
  <c r="M31" i="42"/>
  <c r="M54" i="42"/>
  <c r="Q53" i="42"/>
  <c r="P16" i="42"/>
  <c r="Q21" i="42"/>
  <c r="Q22" i="42"/>
  <c r="P26" i="42"/>
  <c r="M36" i="42"/>
  <c r="Q34" i="42"/>
  <c r="Q40" i="42"/>
  <c r="Q41" i="42"/>
  <c r="Q45" i="42"/>
  <c r="Q46" i="42"/>
  <c r="N54" i="42"/>
  <c r="M62" i="42"/>
  <c r="Q58" i="42"/>
  <c r="Q63" i="42"/>
  <c r="M43" i="42"/>
  <c r="D64" i="42"/>
  <c r="D8" i="42" s="1"/>
  <c r="O8" i="42" s="1"/>
  <c r="C64" i="42"/>
  <c r="C8" i="42" s="1"/>
  <c r="G64" i="42"/>
  <c r="G8" i="42" s="1"/>
  <c r="P8" i="42" s="1"/>
  <c r="K64" i="42"/>
  <c r="K8" i="42" s="1"/>
  <c r="Q26" i="42"/>
  <c r="B8" i="42"/>
  <c r="N8" i="42" s="1"/>
  <c r="M16" i="42"/>
  <c r="M64" i="42" s="1"/>
  <c r="M8" i="42" s="1"/>
  <c r="Q16" i="42"/>
  <c r="N26" i="42"/>
  <c r="Q31" i="42"/>
  <c r="P43" i="42"/>
  <c r="Q43" i="42" s="1"/>
  <c r="Q49" i="42"/>
  <c r="N31" i="42"/>
  <c r="Q54" i="42"/>
  <c r="N16" i="42"/>
  <c r="O64" i="42" l="1"/>
  <c r="N64" i="42"/>
  <c r="Q8" i="42"/>
  <c r="P64" i="42"/>
  <c r="Q64" i="42" s="1"/>
  <c r="P63" i="41" l="1"/>
  <c r="Q63" i="41" s="1"/>
  <c r="O63" i="41"/>
  <c r="N63" i="41"/>
  <c r="M63" i="41"/>
  <c r="L62" i="41"/>
  <c r="K62" i="41"/>
  <c r="J62" i="41"/>
  <c r="I62" i="41"/>
  <c r="H62" i="41"/>
  <c r="G62" i="41"/>
  <c r="F62" i="41"/>
  <c r="E62" i="41"/>
  <c r="D62" i="41"/>
  <c r="C62" i="41"/>
  <c r="B62" i="41"/>
  <c r="N62" i="41" s="1"/>
  <c r="P61" i="41"/>
  <c r="Q61" i="41" s="1"/>
  <c r="O61" i="41"/>
  <c r="N61" i="41"/>
  <c r="M61" i="41"/>
  <c r="P60" i="41"/>
  <c r="O60" i="41"/>
  <c r="N60" i="41"/>
  <c r="M60" i="41"/>
  <c r="P59" i="41"/>
  <c r="O59" i="41"/>
  <c r="N59" i="41"/>
  <c r="M59" i="41"/>
  <c r="P58" i="41"/>
  <c r="Q58" i="41" s="1"/>
  <c r="O58" i="41"/>
  <c r="N58" i="41"/>
  <c r="M58" i="41"/>
  <c r="Q57" i="41"/>
  <c r="P57" i="41"/>
  <c r="O57" i="41"/>
  <c r="N57" i="41"/>
  <c r="M57" i="41"/>
  <c r="P56" i="41"/>
  <c r="O56" i="41"/>
  <c r="Q56" i="41" s="1"/>
  <c r="N56" i="41"/>
  <c r="M56" i="41"/>
  <c r="P55" i="41"/>
  <c r="O55" i="41"/>
  <c r="Q55" i="41" s="1"/>
  <c r="N55" i="41"/>
  <c r="M55" i="41"/>
  <c r="L54" i="41"/>
  <c r="K54" i="41"/>
  <c r="J54" i="41"/>
  <c r="I54" i="41"/>
  <c r="H54" i="41"/>
  <c r="G54" i="41"/>
  <c r="F54" i="41"/>
  <c r="E54" i="41"/>
  <c r="D54" i="41"/>
  <c r="C54" i="41"/>
  <c r="B54" i="41"/>
  <c r="P53" i="41"/>
  <c r="Q53" i="41" s="1"/>
  <c r="O53" i="41"/>
  <c r="N53" i="41"/>
  <c r="M53" i="41"/>
  <c r="Q52" i="41"/>
  <c r="P52" i="41"/>
  <c r="O52" i="41"/>
  <c r="N52" i="41"/>
  <c r="M52" i="41"/>
  <c r="P51" i="41"/>
  <c r="O51" i="41"/>
  <c r="N51" i="41"/>
  <c r="M51" i="41"/>
  <c r="P50" i="41"/>
  <c r="O50" i="41"/>
  <c r="Q50" i="41" s="1"/>
  <c r="N50" i="41"/>
  <c r="M50" i="41"/>
  <c r="M54" i="41" s="1"/>
  <c r="L49" i="41"/>
  <c r="K49" i="41"/>
  <c r="J49" i="41"/>
  <c r="I49" i="41"/>
  <c r="H49" i="41"/>
  <c r="G49" i="41"/>
  <c r="F49" i="41"/>
  <c r="E49" i="41"/>
  <c r="D49" i="41"/>
  <c r="C49" i="41"/>
  <c r="B49" i="41"/>
  <c r="P48" i="41"/>
  <c r="Q48" i="41" s="1"/>
  <c r="O48" i="41"/>
  <c r="N48" i="41"/>
  <c r="M48" i="41"/>
  <c r="Q47" i="41"/>
  <c r="P47" i="41"/>
  <c r="O47" i="41"/>
  <c r="N47" i="41"/>
  <c r="M47" i="41"/>
  <c r="P46" i="41"/>
  <c r="O46" i="41"/>
  <c r="N46" i="41"/>
  <c r="M46" i="41"/>
  <c r="P45" i="41"/>
  <c r="O45" i="41"/>
  <c r="Q45" i="41" s="1"/>
  <c r="N45" i="41"/>
  <c r="M45" i="41"/>
  <c r="P44" i="41"/>
  <c r="Q44" i="41" s="1"/>
  <c r="O44" i="41"/>
  <c r="N44" i="41"/>
  <c r="M44" i="41"/>
  <c r="M49" i="41" s="1"/>
  <c r="L43" i="41"/>
  <c r="K43" i="41"/>
  <c r="J43" i="41"/>
  <c r="I43" i="41"/>
  <c r="H43" i="41"/>
  <c r="G43" i="41"/>
  <c r="F43" i="41"/>
  <c r="E43" i="41"/>
  <c r="O43" i="41" s="1"/>
  <c r="D43" i="41"/>
  <c r="C43" i="41"/>
  <c r="B43" i="41"/>
  <c r="Q42" i="41"/>
  <c r="P42" i="41"/>
  <c r="O42" i="41"/>
  <c r="N42" i="41"/>
  <c r="M42" i="41"/>
  <c r="P41" i="41"/>
  <c r="O41" i="41"/>
  <c r="N41" i="41"/>
  <c r="M41" i="41"/>
  <c r="P40" i="41"/>
  <c r="O40" i="41"/>
  <c r="Q40" i="41" s="1"/>
  <c r="N40" i="41"/>
  <c r="M40" i="41"/>
  <c r="P39" i="41"/>
  <c r="O39" i="41"/>
  <c r="N39" i="41"/>
  <c r="M39" i="41"/>
  <c r="P38" i="41"/>
  <c r="Q38" i="41" s="1"/>
  <c r="O38" i="41"/>
  <c r="N38" i="41"/>
  <c r="M38" i="41"/>
  <c r="P37" i="41"/>
  <c r="O37" i="41"/>
  <c r="N37" i="41"/>
  <c r="M37" i="41"/>
  <c r="L36" i="41"/>
  <c r="K36" i="41"/>
  <c r="J36" i="41"/>
  <c r="I36" i="41"/>
  <c r="H36" i="41"/>
  <c r="G36" i="41"/>
  <c r="P36" i="41" s="1"/>
  <c r="F36" i="41"/>
  <c r="E36" i="41"/>
  <c r="O36" i="41" s="1"/>
  <c r="D36" i="41"/>
  <c r="C36" i="41"/>
  <c r="B36" i="41"/>
  <c r="P35" i="41"/>
  <c r="O35" i="41"/>
  <c r="N35" i="41"/>
  <c r="M35" i="41"/>
  <c r="P34" i="41"/>
  <c r="Q34" i="41" s="1"/>
  <c r="O34" i="41"/>
  <c r="N34" i="41"/>
  <c r="M34" i="41"/>
  <c r="P33" i="41"/>
  <c r="O33" i="41"/>
  <c r="Q33" i="41" s="1"/>
  <c r="N33" i="41"/>
  <c r="M33" i="41"/>
  <c r="P32" i="41"/>
  <c r="O32" i="41"/>
  <c r="Q32" i="41" s="1"/>
  <c r="N32" i="41"/>
  <c r="M32" i="41"/>
  <c r="L31" i="41"/>
  <c r="K31" i="41"/>
  <c r="J31" i="41"/>
  <c r="I31" i="41"/>
  <c r="H31" i="41"/>
  <c r="G31" i="41"/>
  <c r="F31" i="41"/>
  <c r="E31" i="41"/>
  <c r="D31" i="41"/>
  <c r="O31" i="41" s="1"/>
  <c r="C31" i="41"/>
  <c r="B31" i="41"/>
  <c r="N31" i="41" s="1"/>
  <c r="P30" i="41"/>
  <c r="O30" i="41"/>
  <c r="Q30" i="41" s="1"/>
  <c r="N30" i="41"/>
  <c r="M30" i="41"/>
  <c r="P29" i="41"/>
  <c r="O29" i="41"/>
  <c r="N29" i="41"/>
  <c r="M29" i="41"/>
  <c r="P28" i="41"/>
  <c r="O28" i="41"/>
  <c r="Q28" i="41" s="1"/>
  <c r="N28" i="41"/>
  <c r="M28" i="41"/>
  <c r="P27" i="41"/>
  <c r="O27" i="41"/>
  <c r="N27" i="41"/>
  <c r="M27" i="41"/>
  <c r="L26" i="41"/>
  <c r="K26" i="41"/>
  <c r="J26" i="41"/>
  <c r="I26" i="41"/>
  <c r="H26" i="41"/>
  <c r="G26" i="41"/>
  <c r="F26" i="41"/>
  <c r="E26" i="41"/>
  <c r="O26" i="41" s="1"/>
  <c r="D26" i="41"/>
  <c r="C26" i="41"/>
  <c r="B26" i="41"/>
  <c r="P25" i="41"/>
  <c r="O25" i="41"/>
  <c r="N25" i="41"/>
  <c r="M25" i="41"/>
  <c r="P24" i="41"/>
  <c r="Q24" i="41" s="1"/>
  <c r="O24" i="41"/>
  <c r="N24" i="41"/>
  <c r="M24" i="41"/>
  <c r="Q23" i="41"/>
  <c r="P23" i="41"/>
  <c r="O23" i="41"/>
  <c r="N23" i="41"/>
  <c r="M23" i="41"/>
  <c r="P22" i="41"/>
  <c r="O22" i="41"/>
  <c r="Q22" i="41" s="1"/>
  <c r="N22" i="41"/>
  <c r="M22" i="41"/>
  <c r="P21" i="41"/>
  <c r="O21" i="41"/>
  <c r="Q21" i="41" s="1"/>
  <c r="N21" i="41"/>
  <c r="M21" i="41"/>
  <c r="P20" i="41"/>
  <c r="O20" i="41"/>
  <c r="N20" i="41"/>
  <c r="M20" i="41"/>
  <c r="P19" i="41"/>
  <c r="Q19" i="41" s="1"/>
  <c r="O19" i="41"/>
  <c r="N19" i="41"/>
  <c r="M19" i="41"/>
  <c r="P18" i="41"/>
  <c r="O18" i="41"/>
  <c r="N18" i="41"/>
  <c r="M18" i="41"/>
  <c r="P17" i="41"/>
  <c r="O17" i="41"/>
  <c r="N17" i="41"/>
  <c r="M17" i="41"/>
  <c r="L16" i="41"/>
  <c r="L64" i="41" s="1"/>
  <c r="L8" i="41" s="1"/>
  <c r="K16" i="41"/>
  <c r="K64" i="41" s="1"/>
  <c r="K8" i="41" s="1"/>
  <c r="J16" i="41"/>
  <c r="J64" i="41" s="1"/>
  <c r="J8" i="41" s="1"/>
  <c r="I16" i="41"/>
  <c r="I64" i="41" s="1"/>
  <c r="I8" i="41" s="1"/>
  <c r="H16" i="41"/>
  <c r="H64" i="41" s="1"/>
  <c r="H8" i="41" s="1"/>
  <c r="G16" i="41"/>
  <c r="G64" i="41" s="1"/>
  <c r="G8" i="41" s="1"/>
  <c r="F16" i="41"/>
  <c r="F64" i="41" s="1"/>
  <c r="E16" i="41"/>
  <c r="E64" i="41" s="1"/>
  <c r="E8" i="41" s="1"/>
  <c r="D16" i="41"/>
  <c r="D64" i="41" s="1"/>
  <c r="C16" i="41"/>
  <c r="C64" i="41" s="1"/>
  <c r="C8" i="41" s="1"/>
  <c r="B16" i="41"/>
  <c r="N16" i="41" s="1"/>
  <c r="P15" i="41"/>
  <c r="O15" i="41"/>
  <c r="N15" i="41"/>
  <c r="M15" i="41"/>
  <c r="P14" i="41"/>
  <c r="Q14" i="41" s="1"/>
  <c r="O14" i="41"/>
  <c r="N14" i="41"/>
  <c r="M14" i="41"/>
  <c r="P13" i="41"/>
  <c r="O13" i="41"/>
  <c r="N13" i="41"/>
  <c r="M13" i="41"/>
  <c r="P12" i="41"/>
  <c r="O12" i="41"/>
  <c r="N12" i="41"/>
  <c r="M12" i="41"/>
  <c r="P11" i="41"/>
  <c r="Q11" i="41" s="1"/>
  <c r="O11" i="41"/>
  <c r="N11" i="41"/>
  <c r="M11" i="41"/>
  <c r="P10" i="41"/>
  <c r="O10" i="41"/>
  <c r="Q10" i="41" s="1"/>
  <c r="N10" i="41"/>
  <c r="M10" i="41"/>
  <c r="M16" i="41" s="1"/>
  <c r="P7" i="41"/>
  <c r="O7" i="41"/>
  <c r="Q7" i="41" s="1"/>
  <c r="N7" i="41"/>
  <c r="M7" i="41"/>
  <c r="Q31" i="41" l="1"/>
  <c r="Q12" i="41"/>
  <c r="Q13" i="41"/>
  <c r="Q17" i="41"/>
  <c r="Q18" i="41"/>
  <c r="N26" i="41"/>
  <c r="M31" i="41"/>
  <c r="Q29" i="41"/>
  <c r="Q35" i="41"/>
  <c r="Q37" i="41"/>
  <c r="N43" i="41"/>
  <c r="P43" i="41"/>
  <c r="Q43" i="41" s="1"/>
  <c r="N49" i="41"/>
  <c r="N54" i="41"/>
  <c r="O62" i="41"/>
  <c r="P26" i="41"/>
  <c r="Q26" i="41" s="1"/>
  <c r="M36" i="41"/>
  <c r="Q41" i="41"/>
  <c r="Q46" i="41"/>
  <c r="Q51" i="41"/>
  <c r="P62" i="41"/>
  <c r="Q15" i="41"/>
  <c r="M26" i="41"/>
  <c r="Q20" i="41"/>
  <c r="Q25" i="41"/>
  <c r="Q27" i="41"/>
  <c r="P31" i="41"/>
  <c r="N36" i="41"/>
  <c r="M43" i="41"/>
  <c r="M64" i="41" s="1"/>
  <c r="M8" i="41" s="1"/>
  <c r="Q39" i="41"/>
  <c r="O49" i="41"/>
  <c r="P49" i="41"/>
  <c r="O54" i="41"/>
  <c r="Q54" i="41" s="1"/>
  <c r="P54" i="41"/>
  <c r="Q59" i="41"/>
  <c r="Q60" i="41"/>
  <c r="M62" i="41"/>
  <c r="O64" i="41"/>
  <c r="Q64" i="41" s="1"/>
  <c r="D8" i="41"/>
  <c r="O8" i="41" s="1"/>
  <c r="Q36" i="41"/>
  <c r="P64" i="41"/>
  <c r="F8" i="41"/>
  <c r="P8" i="41" s="1"/>
  <c r="B64" i="41"/>
  <c r="P16" i="41"/>
  <c r="O16" i="41"/>
  <c r="Q16" i="41" s="1"/>
  <c r="Q49" i="41" l="1"/>
  <c r="Q62" i="41"/>
  <c r="N64" i="41"/>
  <c r="B8" i="41"/>
  <c r="N8" i="41" s="1"/>
  <c r="Q8" i="41"/>
  <c r="Q63" i="40" l="1"/>
  <c r="P63" i="40"/>
  <c r="O63" i="40"/>
  <c r="N63" i="40"/>
  <c r="M63" i="40"/>
  <c r="L62" i="40"/>
  <c r="K62" i="40"/>
  <c r="J62" i="40"/>
  <c r="I62" i="40"/>
  <c r="H62" i="40"/>
  <c r="G62" i="40"/>
  <c r="F62" i="40"/>
  <c r="P62" i="40" s="1"/>
  <c r="E62" i="40"/>
  <c r="D62" i="40"/>
  <c r="O62" i="40" s="1"/>
  <c r="C62" i="40"/>
  <c r="B62" i="40"/>
  <c r="N62" i="40" s="1"/>
  <c r="P61" i="40"/>
  <c r="O61" i="40"/>
  <c r="Q61" i="40" s="1"/>
  <c r="N61" i="40"/>
  <c r="M61" i="40"/>
  <c r="P60" i="40"/>
  <c r="O60" i="40"/>
  <c r="Q60" i="40" s="1"/>
  <c r="N60" i="40"/>
  <c r="M60" i="40"/>
  <c r="P59" i="40"/>
  <c r="O59" i="40"/>
  <c r="N59" i="40"/>
  <c r="M59" i="40"/>
  <c r="P58" i="40"/>
  <c r="O58" i="40"/>
  <c r="Q58" i="40" s="1"/>
  <c r="N58" i="40"/>
  <c r="M58" i="40"/>
  <c r="P57" i="40"/>
  <c r="O57" i="40"/>
  <c r="N57" i="40"/>
  <c r="M57" i="40"/>
  <c r="P56" i="40"/>
  <c r="O56" i="40"/>
  <c r="N56" i="40"/>
  <c r="M56" i="40"/>
  <c r="P55" i="40"/>
  <c r="Q55" i="40" s="1"/>
  <c r="O55" i="40"/>
  <c r="N55" i="40"/>
  <c r="M55" i="40"/>
  <c r="L54" i="40"/>
  <c r="K54" i="40"/>
  <c r="J54" i="40"/>
  <c r="I54" i="40"/>
  <c r="H54" i="40"/>
  <c r="G54" i="40"/>
  <c r="F54" i="40"/>
  <c r="E54" i="40"/>
  <c r="D54" i="40"/>
  <c r="C54" i="40"/>
  <c r="B54" i="40"/>
  <c r="N54" i="40" s="1"/>
  <c r="P53" i="40"/>
  <c r="Q53" i="40" s="1"/>
  <c r="O53" i="40"/>
  <c r="N53" i="40"/>
  <c r="M53" i="40"/>
  <c r="P52" i="40"/>
  <c r="O52" i="40"/>
  <c r="N52" i="40"/>
  <c r="M52" i="40"/>
  <c r="P51" i="40"/>
  <c r="O51" i="40"/>
  <c r="N51" i="40"/>
  <c r="M51" i="40"/>
  <c r="P50" i="40"/>
  <c r="Q50" i="40" s="1"/>
  <c r="O50" i="40"/>
  <c r="N50" i="40"/>
  <c r="M50" i="40"/>
  <c r="L49" i="40"/>
  <c r="K49" i="40"/>
  <c r="J49" i="40"/>
  <c r="I49" i="40"/>
  <c r="H49" i="40"/>
  <c r="G49" i="40"/>
  <c r="F49" i="40"/>
  <c r="P49" i="40" s="1"/>
  <c r="E49" i="40"/>
  <c r="D49" i="40"/>
  <c r="C49" i="40"/>
  <c r="B49" i="40"/>
  <c r="N49" i="40" s="1"/>
  <c r="P48" i="40"/>
  <c r="O48" i="40"/>
  <c r="Q48" i="40" s="1"/>
  <c r="N48" i="40"/>
  <c r="M48" i="40"/>
  <c r="P47" i="40"/>
  <c r="O47" i="40"/>
  <c r="N47" i="40"/>
  <c r="M47" i="40"/>
  <c r="P46" i="40"/>
  <c r="O46" i="40"/>
  <c r="N46" i="40"/>
  <c r="M46" i="40"/>
  <c r="P45" i="40"/>
  <c r="Q45" i="40" s="1"/>
  <c r="O45" i="40"/>
  <c r="N45" i="40"/>
  <c r="M45" i="40"/>
  <c r="P44" i="40"/>
  <c r="O44" i="40"/>
  <c r="Q44" i="40" s="1"/>
  <c r="N44" i="40"/>
  <c r="M44" i="40"/>
  <c r="M49" i="40" s="1"/>
  <c r="L43" i="40"/>
  <c r="K43" i="40"/>
  <c r="J43" i="40"/>
  <c r="I43" i="40"/>
  <c r="H43" i="40"/>
  <c r="G43" i="40"/>
  <c r="F43" i="40"/>
  <c r="E43" i="40"/>
  <c r="D43" i="40"/>
  <c r="O43" i="40" s="1"/>
  <c r="C43" i="40"/>
  <c r="B43" i="40"/>
  <c r="N43" i="40" s="1"/>
  <c r="P42" i="40"/>
  <c r="O42" i="40"/>
  <c r="Q42" i="40" s="1"/>
  <c r="N42" i="40"/>
  <c r="M42" i="40"/>
  <c r="P41" i="40"/>
  <c r="O41" i="40"/>
  <c r="Q41" i="40" s="1"/>
  <c r="N41" i="40"/>
  <c r="M41" i="40"/>
  <c r="P40" i="40"/>
  <c r="O40" i="40"/>
  <c r="N40" i="40"/>
  <c r="M40" i="40"/>
  <c r="P39" i="40"/>
  <c r="O39" i="40"/>
  <c r="Q39" i="40" s="1"/>
  <c r="N39" i="40"/>
  <c r="M39" i="40"/>
  <c r="P38" i="40"/>
  <c r="O38" i="40"/>
  <c r="N38" i="40"/>
  <c r="M38" i="40"/>
  <c r="P37" i="40"/>
  <c r="O37" i="40"/>
  <c r="N37" i="40"/>
  <c r="M37" i="40"/>
  <c r="L36" i="40"/>
  <c r="K36" i="40"/>
  <c r="J36" i="40"/>
  <c r="I36" i="40"/>
  <c r="H36" i="40"/>
  <c r="P36" i="40" s="1"/>
  <c r="G36" i="40"/>
  <c r="F36" i="40"/>
  <c r="E36" i="40"/>
  <c r="D36" i="40"/>
  <c r="O36" i="40" s="1"/>
  <c r="C36" i="40"/>
  <c r="B36" i="40"/>
  <c r="N36" i="40" s="1"/>
  <c r="P35" i="40"/>
  <c r="O35" i="40"/>
  <c r="N35" i="40"/>
  <c r="M35" i="40"/>
  <c r="P34" i="40"/>
  <c r="Q34" i="40" s="1"/>
  <c r="O34" i="40"/>
  <c r="N34" i="40"/>
  <c r="M34" i="40"/>
  <c r="P33" i="40"/>
  <c r="O33" i="40"/>
  <c r="N33" i="40"/>
  <c r="M33" i="40"/>
  <c r="P32" i="40"/>
  <c r="O32" i="40"/>
  <c r="N32" i="40"/>
  <c r="M32" i="40"/>
  <c r="L31" i="40"/>
  <c r="K31" i="40"/>
  <c r="J31" i="40"/>
  <c r="I31" i="40"/>
  <c r="H31" i="40"/>
  <c r="P31" i="40" s="1"/>
  <c r="G31" i="40"/>
  <c r="F31" i="40"/>
  <c r="E31" i="40"/>
  <c r="D31" i="40"/>
  <c r="O31" i="40" s="1"/>
  <c r="C31" i="40"/>
  <c r="B31" i="40"/>
  <c r="N31" i="40" s="1"/>
  <c r="P30" i="40"/>
  <c r="O30" i="40"/>
  <c r="N30" i="40"/>
  <c r="M30" i="40"/>
  <c r="P29" i="40"/>
  <c r="Q29" i="40" s="1"/>
  <c r="O29" i="40"/>
  <c r="N29" i="40"/>
  <c r="M29" i="40"/>
  <c r="P28" i="40"/>
  <c r="O28" i="40"/>
  <c r="N28" i="40"/>
  <c r="M28" i="40"/>
  <c r="P27" i="40"/>
  <c r="O27" i="40"/>
  <c r="N27" i="40"/>
  <c r="M27" i="40"/>
  <c r="L26" i="40"/>
  <c r="K26" i="40"/>
  <c r="J26" i="40"/>
  <c r="I26" i="40"/>
  <c r="P26" i="40" s="1"/>
  <c r="H26" i="40"/>
  <c r="G26" i="40"/>
  <c r="F26" i="40"/>
  <c r="E26" i="40"/>
  <c r="D26" i="40"/>
  <c r="C26" i="40"/>
  <c r="B26" i="40"/>
  <c r="N26" i="40" s="1"/>
  <c r="P25" i="40"/>
  <c r="Q25" i="40" s="1"/>
  <c r="O25" i="40"/>
  <c r="N25" i="40"/>
  <c r="M25" i="40"/>
  <c r="Q24" i="40"/>
  <c r="P24" i="40"/>
  <c r="O24" i="40"/>
  <c r="N24" i="40"/>
  <c r="M24" i="40"/>
  <c r="P23" i="40"/>
  <c r="O23" i="40"/>
  <c r="Q23" i="40" s="1"/>
  <c r="N23" i="40"/>
  <c r="M23" i="40"/>
  <c r="P22" i="40"/>
  <c r="O22" i="40"/>
  <c r="Q22" i="40" s="1"/>
  <c r="N22" i="40"/>
  <c r="M22" i="40"/>
  <c r="P21" i="40"/>
  <c r="O21" i="40"/>
  <c r="N21" i="40"/>
  <c r="M21" i="40"/>
  <c r="P20" i="40"/>
  <c r="O20" i="40"/>
  <c r="Q20" i="40" s="1"/>
  <c r="N20" i="40"/>
  <c r="M20" i="40"/>
  <c r="P19" i="40"/>
  <c r="O19" i="40"/>
  <c r="Q19" i="40" s="1"/>
  <c r="N19" i="40"/>
  <c r="M19" i="40"/>
  <c r="P18" i="40"/>
  <c r="O18" i="40"/>
  <c r="Q18" i="40" s="1"/>
  <c r="N18" i="40"/>
  <c r="M18" i="40"/>
  <c r="P17" i="40"/>
  <c r="O17" i="40"/>
  <c r="N17" i="40"/>
  <c r="M17" i="40"/>
  <c r="L16" i="40"/>
  <c r="L64" i="40" s="1"/>
  <c r="L8" i="40" s="1"/>
  <c r="K16" i="40"/>
  <c r="K64" i="40" s="1"/>
  <c r="K8" i="40" s="1"/>
  <c r="J16" i="40"/>
  <c r="I16" i="40"/>
  <c r="I64" i="40" s="1"/>
  <c r="I8" i="40" s="1"/>
  <c r="H16" i="40"/>
  <c r="H64" i="40" s="1"/>
  <c r="H8" i="40" s="1"/>
  <c r="G16" i="40"/>
  <c r="G64" i="40" s="1"/>
  <c r="G8" i="40" s="1"/>
  <c r="F16" i="40"/>
  <c r="E16" i="40"/>
  <c r="D16" i="40"/>
  <c r="D64" i="40" s="1"/>
  <c r="C16" i="40"/>
  <c r="C64" i="40" s="1"/>
  <c r="B16" i="40"/>
  <c r="P15" i="40"/>
  <c r="O15" i="40"/>
  <c r="Q15" i="40" s="1"/>
  <c r="N15" i="40"/>
  <c r="M15" i="40"/>
  <c r="P14" i="40"/>
  <c r="O14" i="40"/>
  <c r="Q14" i="40" s="1"/>
  <c r="N14" i="40"/>
  <c r="M14" i="40"/>
  <c r="P13" i="40"/>
  <c r="O13" i="40"/>
  <c r="Q13" i="40" s="1"/>
  <c r="N13" i="40"/>
  <c r="M13" i="40"/>
  <c r="P12" i="40"/>
  <c r="O12" i="40"/>
  <c r="N12" i="40"/>
  <c r="M12" i="40"/>
  <c r="P11" i="40"/>
  <c r="Q11" i="40" s="1"/>
  <c r="O11" i="40"/>
  <c r="N11" i="40"/>
  <c r="M11" i="40"/>
  <c r="M16" i="40" s="1"/>
  <c r="P10" i="40"/>
  <c r="O10" i="40"/>
  <c r="N10" i="40"/>
  <c r="M10" i="40"/>
  <c r="C8" i="40"/>
  <c r="P7" i="40"/>
  <c r="O7" i="40"/>
  <c r="Q7" i="40" s="1"/>
  <c r="N7" i="40"/>
  <c r="M7" i="40"/>
  <c r="M31" i="40" l="1"/>
  <c r="Q30" i="40"/>
  <c r="M36" i="40"/>
  <c r="Q35" i="40"/>
  <c r="M43" i="40"/>
  <c r="Q40" i="40"/>
  <c r="Q46" i="40"/>
  <c r="Q47" i="40"/>
  <c r="Q51" i="40"/>
  <c r="Q52" i="40"/>
  <c r="Q56" i="40"/>
  <c r="Q57" i="40"/>
  <c r="Q12" i="40"/>
  <c r="Q17" i="40"/>
  <c r="P43" i="40"/>
  <c r="O16" i="40"/>
  <c r="Q21" i="40"/>
  <c r="O26" i="40"/>
  <c r="Q27" i="40"/>
  <c r="Q28" i="40"/>
  <c r="Q32" i="40"/>
  <c r="Q33" i="40"/>
  <c r="Q37" i="40"/>
  <c r="Q38" i="40"/>
  <c r="O49" i="40"/>
  <c r="M54" i="40"/>
  <c r="O54" i="40"/>
  <c r="M62" i="40"/>
  <c r="Q59" i="40"/>
  <c r="Q10" i="40"/>
  <c r="Q49" i="40"/>
  <c r="Q54" i="40"/>
  <c r="D8" i="40"/>
  <c r="Q31" i="40"/>
  <c r="Q43" i="40"/>
  <c r="Q36" i="40"/>
  <c r="P54" i="40"/>
  <c r="E64" i="40"/>
  <c r="E8" i="40" s="1"/>
  <c r="B64" i="40"/>
  <c r="P16" i="40"/>
  <c r="Q16" i="40" s="1"/>
  <c r="J64" i="40"/>
  <c r="J8" i="40" s="1"/>
  <c r="M26" i="40"/>
  <c r="M64" i="40" s="1"/>
  <c r="M8" i="40" s="1"/>
  <c r="Q26" i="40"/>
  <c r="Q62" i="40"/>
  <c r="N16" i="40"/>
  <c r="F64" i="40"/>
  <c r="B8" i="40" l="1"/>
  <c r="N8" i="40" s="1"/>
  <c r="N64" i="40"/>
  <c r="P64" i="40"/>
  <c r="F8" i="40"/>
  <c r="P8" i="40" s="1"/>
  <c r="O8" i="40"/>
  <c r="O64" i="40"/>
  <c r="Q8" i="40" l="1"/>
  <c r="Q64" i="40"/>
  <c r="P63" i="39"/>
  <c r="O63" i="39"/>
  <c r="Q63" i="39" s="1"/>
  <c r="N63" i="39"/>
  <c r="M63" i="39"/>
  <c r="L62" i="39"/>
  <c r="K62" i="39"/>
  <c r="J62" i="39"/>
  <c r="I62" i="39"/>
  <c r="H62" i="39"/>
  <c r="G62" i="39"/>
  <c r="F62" i="39"/>
  <c r="E62" i="39"/>
  <c r="O62" i="39" s="1"/>
  <c r="D62" i="39"/>
  <c r="C62" i="39"/>
  <c r="B62" i="39"/>
  <c r="N62" i="39" s="1"/>
  <c r="P61" i="39"/>
  <c r="O61" i="39"/>
  <c r="N61" i="39"/>
  <c r="M61" i="39"/>
  <c r="P60" i="39"/>
  <c r="O60" i="39"/>
  <c r="N60" i="39"/>
  <c r="M60" i="39"/>
  <c r="Q59" i="39"/>
  <c r="P59" i="39"/>
  <c r="O59" i="39"/>
  <c r="N59" i="39"/>
  <c r="M59" i="39"/>
  <c r="P58" i="39"/>
  <c r="O58" i="39"/>
  <c r="Q58" i="39" s="1"/>
  <c r="N58" i="39"/>
  <c r="M58" i="39"/>
  <c r="P57" i="39"/>
  <c r="O57" i="39"/>
  <c r="Q57" i="39" s="1"/>
  <c r="N57" i="39"/>
  <c r="M57" i="39"/>
  <c r="P56" i="39"/>
  <c r="O56" i="39"/>
  <c r="Q56" i="39" s="1"/>
  <c r="N56" i="39"/>
  <c r="M56" i="39"/>
  <c r="P55" i="39"/>
  <c r="O55" i="39"/>
  <c r="Q55" i="39" s="1"/>
  <c r="N55" i="39"/>
  <c r="M55" i="39"/>
  <c r="L54" i="39"/>
  <c r="K54" i="39"/>
  <c r="J54" i="39"/>
  <c r="I54" i="39"/>
  <c r="H54" i="39"/>
  <c r="G54" i="39"/>
  <c r="F54" i="39"/>
  <c r="E54" i="39"/>
  <c r="D54" i="39"/>
  <c r="O54" i="39" s="1"/>
  <c r="C54" i="39"/>
  <c r="B54" i="39"/>
  <c r="N54" i="39" s="1"/>
  <c r="P53" i="39"/>
  <c r="O53" i="39"/>
  <c r="Q53" i="39" s="1"/>
  <c r="N53" i="39"/>
  <c r="M53" i="39"/>
  <c r="P52" i="39"/>
  <c r="O52" i="39"/>
  <c r="N52" i="39"/>
  <c r="M52" i="39"/>
  <c r="P51" i="39"/>
  <c r="O51" i="39"/>
  <c r="N51" i="39"/>
  <c r="M51" i="39"/>
  <c r="Q50" i="39"/>
  <c r="P50" i="39"/>
  <c r="O50" i="39"/>
  <c r="N50" i="39"/>
  <c r="M50" i="39"/>
  <c r="M54" i="39" s="1"/>
  <c r="L49" i="39"/>
  <c r="K49" i="39"/>
  <c r="J49" i="39"/>
  <c r="I49" i="39"/>
  <c r="H49" i="39"/>
  <c r="G49" i="39"/>
  <c r="F49" i="39"/>
  <c r="E49" i="39"/>
  <c r="D49" i="39"/>
  <c r="C49" i="39"/>
  <c r="B49" i="39"/>
  <c r="N49" i="39" s="1"/>
  <c r="Q48" i="39"/>
  <c r="P48" i="39"/>
  <c r="O48" i="39"/>
  <c r="N48" i="39"/>
  <c r="M48" i="39"/>
  <c r="P47" i="39"/>
  <c r="O47" i="39"/>
  <c r="N47" i="39"/>
  <c r="M47" i="39"/>
  <c r="P46" i="39"/>
  <c r="O46" i="39"/>
  <c r="N46" i="39"/>
  <c r="M46" i="39"/>
  <c r="P45" i="39"/>
  <c r="Q45" i="39" s="1"/>
  <c r="O45" i="39"/>
  <c r="N45" i="39"/>
  <c r="M45" i="39"/>
  <c r="P44" i="39"/>
  <c r="O44" i="39"/>
  <c r="Q44" i="39" s="1"/>
  <c r="N44" i="39"/>
  <c r="M44" i="39"/>
  <c r="M49" i="39" s="1"/>
  <c r="L43" i="39"/>
  <c r="K43" i="39"/>
  <c r="J43" i="39"/>
  <c r="I43" i="39"/>
  <c r="H43" i="39"/>
  <c r="G43" i="39"/>
  <c r="F43" i="39"/>
  <c r="P43" i="39" s="1"/>
  <c r="E43" i="39"/>
  <c r="D43" i="39"/>
  <c r="O43" i="39" s="1"/>
  <c r="Q43" i="39" s="1"/>
  <c r="C43" i="39"/>
  <c r="B43" i="39"/>
  <c r="N43" i="39" s="1"/>
  <c r="P42" i="39"/>
  <c r="O42" i="39"/>
  <c r="Q42" i="39" s="1"/>
  <c r="N42" i="39"/>
  <c r="M42" i="39"/>
  <c r="P41" i="39"/>
  <c r="O41" i="39"/>
  <c r="Q41" i="39" s="1"/>
  <c r="N41" i="39"/>
  <c r="M41" i="39"/>
  <c r="P40" i="39"/>
  <c r="O40" i="39"/>
  <c r="Q40" i="39" s="1"/>
  <c r="N40" i="39"/>
  <c r="M40" i="39"/>
  <c r="Q39" i="39"/>
  <c r="P39" i="39"/>
  <c r="O39" i="39"/>
  <c r="N39" i="39"/>
  <c r="M39" i="39"/>
  <c r="P38" i="39"/>
  <c r="O38" i="39"/>
  <c r="Q38" i="39" s="1"/>
  <c r="N38" i="39"/>
  <c r="M38" i="39"/>
  <c r="P37" i="39"/>
  <c r="O37" i="39"/>
  <c r="Q37" i="39" s="1"/>
  <c r="N37" i="39"/>
  <c r="M37" i="39"/>
  <c r="L36" i="39"/>
  <c r="K36" i="39"/>
  <c r="J36" i="39"/>
  <c r="I36" i="39"/>
  <c r="H36" i="39"/>
  <c r="G36" i="39"/>
  <c r="F36" i="39"/>
  <c r="E36" i="39"/>
  <c r="D36" i="39"/>
  <c r="C36" i="39"/>
  <c r="B36" i="39"/>
  <c r="Q35" i="39"/>
  <c r="P35" i="39"/>
  <c r="O35" i="39"/>
  <c r="N35" i="39"/>
  <c r="M35" i="39"/>
  <c r="P34" i="39"/>
  <c r="Q34" i="39" s="1"/>
  <c r="O34" i="39"/>
  <c r="N34" i="39"/>
  <c r="M34" i="39"/>
  <c r="P33" i="39"/>
  <c r="O33" i="39"/>
  <c r="N33" i="39"/>
  <c r="M33" i="39"/>
  <c r="P32" i="39"/>
  <c r="O32" i="39"/>
  <c r="N32" i="39"/>
  <c r="M32" i="39"/>
  <c r="L31" i="39"/>
  <c r="K31" i="39"/>
  <c r="J31" i="39"/>
  <c r="I31" i="39"/>
  <c r="H31" i="39"/>
  <c r="G31" i="39"/>
  <c r="F31" i="39"/>
  <c r="E31" i="39"/>
  <c r="D31" i="39"/>
  <c r="O31" i="39" s="1"/>
  <c r="C31" i="39"/>
  <c r="B31" i="39"/>
  <c r="N31" i="39" s="1"/>
  <c r="P30" i="39"/>
  <c r="O30" i="39"/>
  <c r="Q30" i="39" s="1"/>
  <c r="N30" i="39"/>
  <c r="M30" i="39"/>
  <c r="P29" i="39"/>
  <c r="O29" i="39"/>
  <c r="Q29" i="39" s="1"/>
  <c r="N29" i="39"/>
  <c r="M29" i="39"/>
  <c r="P28" i="39"/>
  <c r="O28" i="39"/>
  <c r="Q28" i="39" s="1"/>
  <c r="N28" i="39"/>
  <c r="M28" i="39"/>
  <c r="P27" i="39"/>
  <c r="O27" i="39"/>
  <c r="Q27" i="39" s="1"/>
  <c r="N27" i="39"/>
  <c r="M27" i="39"/>
  <c r="L26" i="39"/>
  <c r="K26" i="39"/>
  <c r="J26" i="39"/>
  <c r="I26" i="39"/>
  <c r="H26" i="39"/>
  <c r="G26" i="39"/>
  <c r="F26" i="39"/>
  <c r="E26" i="39"/>
  <c r="D26" i="39"/>
  <c r="O26" i="39" s="1"/>
  <c r="C26" i="39"/>
  <c r="B26" i="39"/>
  <c r="P25" i="39"/>
  <c r="O25" i="39"/>
  <c r="Q25" i="39" s="1"/>
  <c r="N25" i="39"/>
  <c r="M25" i="39"/>
  <c r="Q24" i="39"/>
  <c r="P24" i="39"/>
  <c r="O24" i="39"/>
  <c r="N24" i="39"/>
  <c r="M24" i="39"/>
  <c r="P23" i="39"/>
  <c r="O23" i="39"/>
  <c r="N23" i="39"/>
  <c r="M23" i="39"/>
  <c r="P22" i="39"/>
  <c r="O22" i="39"/>
  <c r="N22" i="39"/>
  <c r="M22" i="39"/>
  <c r="Q21" i="39"/>
  <c r="P21" i="39"/>
  <c r="O21" i="39"/>
  <c r="N21" i="39"/>
  <c r="M21" i="39"/>
  <c r="P20" i="39"/>
  <c r="O20" i="39"/>
  <c r="Q20" i="39" s="1"/>
  <c r="N20" i="39"/>
  <c r="M20" i="39"/>
  <c r="P19" i="39"/>
  <c r="O19" i="39"/>
  <c r="Q19" i="39" s="1"/>
  <c r="N19" i="39"/>
  <c r="M19" i="39"/>
  <c r="P18" i="39"/>
  <c r="O18" i="39"/>
  <c r="Q18" i="39" s="1"/>
  <c r="N18" i="39"/>
  <c r="M18" i="39"/>
  <c r="P17" i="39"/>
  <c r="O17" i="39"/>
  <c r="Q17" i="39" s="1"/>
  <c r="N17" i="39"/>
  <c r="M17" i="39"/>
  <c r="M26" i="39" s="1"/>
  <c r="L16" i="39"/>
  <c r="L64" i="39" s="1"/>
  <c r="L8" i="39" s="1"/>
  <c r="K16" i="39"/>
  <c r="K64" i="39" s="1"/>
  <c r="K8" i="39" s="1"/>
  <c r="J16" i="39"/>
  <c r="J64" i="39" s="1"/>
  <c r="J8" i="39" s="1"/>
  <c r="I16" i="39"/>
  <c r="I64" i="39" s="1"/>
  <c r="I8" i="39" s="1"/>
  <c r="H16" i="39"/>
  <c r="H64" i="39" s="1"/>
  <c r="H8" i="39" s="1"/>
  <c r="G16" i="39"/>
  <c r="G64" i="39" s="1"/>
  <c r="G8" i="39" s="1"/>
  <c r="F16" i="39"/>
  <c r="P16" i="39" s="1"/>
  <c r="E16" i="39"/>
  <c r="E64" i="39" s="1"/>
  <c r="E8" i="39" s="1"/>
  <c r="D16" i="39"/>
  <c r="D64" i="39" s="1"/>
  <c r="C16" i="39"/>
  <c r="C64" i="39" s="1"/>
  <c r="C8" i="39" s="1"/>
  <c r="B16" i="39"/>
  <c r="B64" i="39" s="1"/>
  <c r="P15" i="39"/>
  <c r="O15" i="39"/>
  <c r="Q15" i="39" s="1"/>
  <c r="N15" i="39"/>
  <c r="M15" i="39"/>
  <c r="P14" i="39"/>
  <c r="O14" i="39"/>
  <c r="Q14" i="39" s="1"/>
  <c r="N14" i="39"/>
  <c r="M14" i="39"/>
  <c r="P13" i="39"/>
  <c r="O13" i="39"/>
  <c r="Q13" i="39" s="1"/>
  <c r="N13" i="39"/>
  <c r="M13" i="39"/>
  <c r="P12" i="39"/>
  <c r="O12" i="39"/>
  <c r="N12" i="39"/>
  <c r="M12" i="39"/>
  <c r="P11" i="39"/>
  <c r="Q11" i="39" s="1"/>
  <c r="O11" i="39"/>
  <c r="N11" i="39"/>
  <c r="M11" i="39"/>
  <c r="P10" i="39"/>
  <c r="O10" i="39"/>
  <c r="N10" i="39"/>
  <c r="M10" i="39"/>
  <c r="P7" i="39"/>
  <c r="O7" i="39"/>
  <c r="N7" i="39"/>
  <c r="M7" i="39"/>
  <c r="Q7" i="39" l="1"/>
  <c r="Q10" i="39"/>
  <c r="Q22" i="39"/>
  <c r="Q23" i="39"/>
  <c r="N26" i="39"/>
  <c r="M36" i="39"/>
  <c r="O36" i="39"/>
  <c r="P36" i="39"/>
  <c r="O49" i="39"/>
  <c r="Q51" i="39"/>
  <c r="Q52" i="39"/>
  <c r="M43" i="39"/>
  <c r="P62" i="39"/>
  <c r="M16" i="39"/>
  <c r="Q12" i="39"/>
  <c r="Q26" i="39"/>
  <c r="P26" i="39"/>
  <c r="Q32" i="39"/>
  <c r="Q33" i="39"/>
  <c r="N36" i="39"/>
  <c r="P49" i="39"/>
  <c r="M62" i="39"/>
  <c r="M31" i="39"/>
  <c r="Q31" i="39"/>
  <c r="P31" i="39"/>
  <c r="Q46" i="39"/>
  <c r="Q47" i="39"/>
  <c r="P54" i="39"/>
  <c r="Q54" i="39" s="1"/>
  <c r="Q60" i="39"/>
  <c r="Q61" i="39"/>
  <c r="M64" i="39"/>
  <c r="O64" i="39"/>
  <c r="D8" i="39"/>
  <c r="O8" i="39" s="1"/>
  <c r="B8" i="39"/>
  <c r="N8" i="39" s="1"/>
  <c r="N64" i="39"/>
  <c r="Q62" i="39"/>
  <c r="N16" i="39"/>
  <c r="F64" i="39"/>
  <c r="M8" i="39"/>
  <c r="O16" i="39"/>
  <c r="Q16" i="39" s="1"/>
  <c r="P63" i="38"/>
  <c r="O63" i="38"/>
  <c r="Q63" i="38" s="1"/>
  <c r="N63" i="38"/>
  <c r="M63" i="38"/>
  <c r="L62" i="38"/>
  <c r="K62" i="38"/>
  <c r="J62" i="38"/>
  <c r="I62" i="38"/>
  <c r="H62" i="38"/>
  <c r="G62" i="38"/>
  <c r="F62" i="38"/>
  <c r="E62" i="38"/>
  <c r="D62" i="38"/>
  <c r="O62" i="38" s="1"/>
  <c r="C62" i="38"/>
  <c r="B62" i="38"/>
  <c r="P61" i="38"/>
  <c r="O61" i="38"/>
  <c r="Q61" i="38" s="1"/>
  <c r="N61" i="38"/>
  <c r="M61" i="38"/>
  <c r="P60" i="38"/>
  <c r="O60" i="38"/>
  <c r="Q60" i="38" s="1"/>
  <c r="N60" i="38"/>
  <c r="M60" i="38"/>
  <c r="P59" i="38"/>
  <c r="O59" i="38"/>
  <c r="Q59" i="38" s="1"/>
  <c r="N59" i="38"/>
  <c r="M59" i="38"/>
  <c r="P58" i="38"/>
  <c r="O58" i="38"/>
  <c r="Q58" i="38" s="1"/>
  <c r="N58" i="38"/>
  <c r="M58" i="38"/>
  <c r="P57" i="38"/>
  <c r="O57" i="38"/>
  <c r="Q57" i="38" s="1"/>
  <c r="N57" i="38"/>
  <c r="M57" i="38"/>
  <c r="P56" i="38"/>
  <c r="Q56" i="38" s="1"/>
  <c r="O56" i="38"/>
  <c r="N56" i="38"/>
  <c r="M56" i="38"/>
  <c r="Q55" i="38"/>
  <c r="P55" i="38"/>
  <c r="O55" i="38"/>
  <c r="N55" i="38"/>
  <c r="M55" i="38"/>
  <c r="M62" i="38" s="1"/>
  <c r="L54" i="38"/>
  <c r="K54" i="38"/>
  <c r="J54" i="38"/>
  <c r="I54" i="38"/>
  <c r="H54" i="38"/>
  <c r="G54" i="38"/>
  <c r="F54" i="38"/>
  <c r="P54" i="38" s="1"/>
  <c r="E54" i="38"/>
  <c r="D54" i="38"/>
  <c r="O54" i="38" s="1"/>
  <c r="Q54" i="38" s="1"/>
  <c r="C54" i="38"/>
  <c r="B54" i="38"/>
  <c r="N54" i="38" s="1"/>
  <c r="P53" i="38"/>
  <c r="O53" i="38"/>
  <c r="Q53" i="38" s="1"/>
  <c r="N53" i="38"/>
  <c r="M53" i="38"/>
  <c r="P52" i="38"/>
  <c r="O52" i="38"/>
  <c r="Q52" i="38" s="1"/>
  <c r="N52" i="38"/>
  <c r="M52" i="38"/>
  <c r="P51" i="38"/>
  <c r="O51" i="38"/>
  <c r="Q51" i="38" s="1"/>
  <c r="N51" i="38"/>
  <c r="M51" i="38"/>
  <c r="P50" i="38"/>
  <c r="O50" i="38"/>
  <c r="Q50" i="38" s="1"/>
  <c r="N50" i="38"/>
  <c r="M50" i="38"/>
  <c r="L49" i="38"/>
  <c r="K49" i="38"/>
  <c r="J49" i="38"/>
  <c r="I49" i="38"/>
  <c r="H49" i="38"/>
  <c r="G49" i="38"/>
  <c r="F49" i="38"/>
  <c r="E49" i="38"/>
  <c r="D49" i="38"/>
  <c r="O49" i="38" s="1"/>
  <c r="C49" i="38"/>
  <c r="B49" i="38"/>
  <c r="N49" i="38" s="1"/>
  <c r="P48" i="38"/>
  <c r="O48" i="38"/>
  <c r="Q48" i="38" s="1"/>
  <c r="N48" i="38"/>
  <c r="M48" i="38"/>
  <c r="P47" i="38"/>
  <c r="O47" i="38"/>
  <c r="Q47" i="38" s="1"/>
  <c r="N47" i="38"/>
  <c r="M47" i="38"/>
  <c r="P46" i="38"/>
  <c r="Q46" i="38" s="1"/>
  <c r="O46" i="38"/>
  <c r="N46" i="38"/>
  <c r="M46" i="38"/>
  <c r="Q45" i="38"/>
  <c r="P45" i="38"/>
  <c r="O45" i="38"/>
  <c r="N45" i="38"/>
  <c r="M45" i="38"/>
  <c r="P44" i="38"/>
  <c r="O44" i="38"/>
  <c r="Q44" i="38" s="1"/>
  <c r="N44" i="38"/>
  <c r="M44" i="38"/>
  <c r="M49" i="38" s="1"/>
  <c r="L43" i="38"/>
  <c r="K43" i="38"/>
  <c r="J43" i="38"/>
  <c r="I43" i="38"/>
  <c r="H43" i="38"/>
  <c r="G43" i="38"/>
  <c r="F43" i="38"/>
  <c r="E43" i="38"/>
  <c r="D43" i="38"/>
  <c r="C43" i="38"/>
  <c r="B43" i="38"/>
  <c r="N43" i="38" s="1"/>
  <c r="P42" i="38"/>
  <c r="O42" i="38"/>
  <c r="N42" i="38"/>
  <c r="M42" i="38"/>
  <c r="Q41" i="38"/>
  <c r="P41" i="38"/>
  <c r="O41" i="38"/>
  <c r="N41" i="38"/>
  <c r="M41" i="38"/>
  <c r="P40" i="38"/>
  <c r="O40" i="38"/>
  <c r="Q40" i="38" s="1"/>
  <c r="N40" i="38"/>
  <c r="M40" i="38"/>
  <c r="P39" i="38"/>
  <c r="O39" i="38"/>
  <c r="Q39" i="38" s="1"/>
  <c r="N39" i="38"/>
  <c r="M39" i="38"/>
  <c r="P38" i="38"/>
  <c r="O38" i="38"/>
  <c r="Q38" i="38" s="1"/>
  <c r="N38" i="38"/>
  <c r="M38" i="38"/>
  <c r="P37" i="38"/>
  <c r="O37" i="38"/>
  <c r="Q37" i="38" s="1"/>
  <c r="N37" i="38"/>
  <c r="M37" i="38"/>
  <c r="M43" i="38" s="1"/>
  <c r="L36" i="38"/>
  <c r="K36" i="38"/>
  <c r="J36" i="38"/>
  <c r="I36" i="38"/>
  <c r="H36" i="38"/>
  <c r="G36" i="38"/>
  <c r="F36" i="38"/>
  <c r="E36" i="38"/>
  <c r="D36" i="38"/>
  <c r="C36" i="38"/>
  <c r="B36" i="38"/>
  <c r="P35" i="38"/>
  <c r="O35" i="38"/>
  <c r="Q35" i="38" s="1"/>
  <c r="N35" i="38"/>
  <c r="M35" i="38"/>
  <c r="P34" i="38"/>
  <c r="O34" i="38"/>
  <c r="N34" i="38"/>
  <c r="M34" i="38"/>
  <c r="P33" i="38"/>
  <c r="O33" i="38"/>
  <c r="N33" i="38"/>
  <c r="M33" i="38"/>
  <c r="Q32" i="38"/>
  <c r="P32" i="38"/>
  <c r="O32" i="38"/>
  <c r="N32" i="38"/>
  <c r="M32" i="38"/>
  <c r="M36" i="38" s="1"/>
  <c r="L31" i="38"/>
  <c r="K31" i="38"/>
  <c r="J31" i="38"/>
  <c r="I31" i="38"/>
  <c r="H31" i="38"/>
  <c r="G31" i="38"/>
  <c r="F31" i="38"/>
  <c r="E31" i="38"/>
  <c r="O31" i="38" s="1"/>
  <c r="D31" i="38"/>
  <c r="C31" i="38"/>
  <c r="B31" i="38"/>
  <c r="N31" i="38" s="1"/>
  <c r="Q30" i="38"/>
  <c r="P30" i="38"/>
  <c r="O30" i="38"/>
  <c r="N30" i="38"/>
  <c r="M30" i="38"/>
  <c r="P29" i="38"/>
  <c r="O29" i="38"/>
  <c r="N29" i="38"/>
  <c r="M29" i="38"/>
  <c r="P28" i="38"/>
  <c r="O28" i="38"/>
  <c r="N28" i="38"/>
  <c r="M28" i="38"/>
  <c r="P27" i="38"/>
  <c r="O27" i="38"/>
  <c r="Q27" i="38" s="1"/>
  <c r="N27" i="38"/>
  <c r="M27" i="38"/>
  <c r="L26" i="38"/>
  <c r="K26" i="38"/>
  <c r="J26" i="38"/>
  <c r="I26" i="38"/>
  <c r="H26" i="38"/>
  <c r="G26" i="38"/>
  <c r="F26" i="38"/>
  <c r="P26" i="38" s="1"/>
  <c r="E26" i="38"/>
  <c r="O26" i="38" s="1"/>
  <c r="D26" i="38"/>
  <c r="C26" i="38"/>
  <c r="B26" i="38"/>
  <c r="N26" i="38" s="1"/>
  <c r="Q25" i="38"/>
  <c r="P25" i="38"/>
  <c r="O25" i="38"/>
  <c r="N25" i="38"/>
  <c r="M25" i="38"/>
  <c r="P24" i="38"/>
  <c r="O24" i="38"/>
  <c r="Q24" i="38" s="1"/>
  <c r="N24" i="38"/>
  <c r="M24" i="38"/>
  <c r="P23" i="38"/>
  <c r="O23" i="38"/>
  <c r="Q23" i="38" s="1"/>
  <c r="N23" i="38"/>
  <c r="M23" i="38"/>
  <c r="P22" i="38"/>
  <c r="O22" i="38"/>
  <c r="Q22" i="38" s="1"/>
  <c r="N22" i="38"/>
  <c r="M22" i="38"/>
  <c r="P21" i="38"/>
  <c r="O21" i="38"/>
  <c r="Q21" i="38" s="1"/>
  <c r="N21" i="38"/>
  <c r="M21" i="38"/>
  <c r="P20" i="38"/>
  <c r="O20" i="38"/>
  <c r="N20" i="38"/>
  <c r="M20" i="38"/>
  <c r="P19" i="38"/>
  <c r="O19" i="38"/>
  <c r="N19" i="38"/>
  <c r="M19" i="38"/>
  <c r="Q18" i="38"/>
  <c r="P18" i="38"/>
  <c r="O18" i="38"/>
  <c r="N18" i="38"/>
  <c r="M18" i="38"/>
  <c r="Q17" i="38"/>
  <c r="P17" i="38"/>
  <c r="O17" i="38"/>
  <c r="N17" i="38"/>
  <c r="M17" i="38"/>
  <c r="M26" i="38" s="1"/>
  <c r="L16" i="38"/>
  <c r="L64" i="38" s="1"/>
  <c r="L8" i="38" s="1"/>
  <c r="K16" i="38"/>
  <c r="K64" i="38" s="1"/>
  <c r="K8" i="38" s="1"/>
  <c r="J16" i="38"/>
  <c r="J64" i="38" s="1"/>
  <c r="J8" i="38" s="1"/>
  <c r="I16" i="38"/>
  <c r="H16" i="38"/>
  <c r="H64" i="38" s="1"/>
  <c r="H8" i="38" s="1"/>
  <c r="G16" i="38"/>
  <c r="G64" i="38" s="1"/>
  <c r="G8" i="38" s="1"/>
  <c r="F16" i="38"/>
  <c r="P16" i="38" s="1"/>
  <c r="E16" i="38"/>
  <c r="D16" i="38"/>
  <c r="D64" i="38" s="1"/>
  <c r="C16" i="38"/>
  <c r="C64" i="38" s="1"/>
  <c r="C8" i="38" s="1"/>
  <c r="B16" i="38"/>
  <c r="B64" i="38" s="1"/>
  <c r="P15" i="38"/>
  <c r="O15" i="38"/>
  <c r="Q15" i="38" s="1"/>
  <c r="N15" i="38"/>
  <c r="M15" i="38"/>
  <c r="P14" i="38"/>
  <c r="O14" i="38"/>
  <c r="Q14" i="38" s="1"/>
  <c r="N14" i="38"/>
  <c r="M14" i="38"/>
  <c r="P13" i="38"/>
  <c r="O13" i="38"/>
  <c r="Q13" i="38" s="1"/>
  <c r="N13" i="38"/>
  <c r="M13" i="38"/>
  <c r="P12" i="38"/>
  <c r="O12" i="38"/>
  <c r="Q12" i="38" s="1"/>
  <c r="N12" i="38"/>
  <c r="M12" i="38"/>
  <c r="P11" i="38"/>
  <c r="O11" i="38"/>
  <c r="Q11" i="38" s="1"/>
  <c r="N11" i="38"/>
  <c r="M11" i="38"/>
  <c r="P10" i="38"/>
  <c r="O10" i="38"/>
  <c r="Q10" i="38" s="1"/>
  <c r="N10" i="38"/>
  <c r="M10" i="38"/>
  <c r="P7" i="38"/>
  <c r="Q7" i="38" s="1"/>
  <c r="O7" i="38"/>
  <c r="N7" i="38"/>
  <c r="M7" i="38"/>
  <c r="Q19" i="38" l="1"/>
  <c r="Q20" i="38"/>
  <c r="M31" i="38"/>
  <c r="Q33" i="38"/>
  <c r="Q34" i="38"/>
  <c r="N62" i="38"/>
  <c r="Q31" i="38"/>
  <c r="Q36" i="39"/>
  <c r="P31" i="38"/>
  <c r="O36" i="38"/>
  <c r="P49" i="38"/>
  <c r="Q49" i="38" s="1"/>
  <c r="M54" i="38"/>
  <c r="P62" i="38"/>
  <c r="Q62" i="38" s="1"/>
  <c r="M64" i="38"/>
  <c r="M16" i="38"/>
  <c r="E64" i="38"/>
  <c r="E8" i="38" s="1"/>
  <c r="I64" i="38"/>
  <c r="I8" i="38" s="1"/>
  <c r="O16" i="38"/>
  <c r="Q16" i="38" s="1"/>
  <c r="Q28" i="38"/>
  <c r="Q29" i="38"/>
  <c r="N36" i="38"/>
  <c r="P36" i="38"/>
  <c r="Q42" i="38"/>
  <c r="O43" i="38"/>
  <c r="P43" i="38"/>
  <c r="Q49" i="39"/>
  <c r="P64" i="39"/>
  <c r="F8" i="39"/>
  <c r="P8" i="39" s="1"/>
  <c r="Q8" i="39" s="1"/>
  <c r="Q64" i="39"/>
  <c r="O64" i="38"/>
  <c r="D8" i="38"/>
  <c r="O8" i="38" s="1"/>
  <c r="B8" i="38"/>
  <c r="N8" i="38" s="1"/>
  <c r="N64" i="38"/>
  <c r="Q26" i="38"/>
  <c r="N16" i="38"/>
  <c r="F64" i="38"/>
  <c r="M8" i="38"/>
  <c r="Q36" i="38" l="1"/>
  <c r="Q43" i="38"/>
  <c r="P64" i="38"/>
  <c r="Q64" i="38" s="1"/>
  <c r="F8" i="38"/>
  <c r="P8" i="38" s="1"/>
  <c r="Q8" i="38" s="1"/>
</calcChain>
</file>

<file path=xl/sharedStrings.xml><?xml version="1.0" encoding="utf-8"?>
<sst xmlns="http://schemas.openxmlformats.org/spreadsheetml/2006/main" count="1104" uniqueCount="145">
  <si>
    <t>総計</t>
  </si>
  <si>
    <t>2歳以上4歳未満</t>
  </si>
  <si>
    <t>4歳以上</t>
  </si>
  <si>
    <t xml:space="preserve">01北海道                                    </t>
  </si>
  <si>
    <t xml:space="preserve">02青森県                                    </t>
  </si>
  <si>
    <t xml:space="preserve">03岩手県                                    </t>
  </si>
  <si>
    <t xml:space="preserve">04宮城県                                    </t>
  </si>
  <si>
    <t xml:space="preserve">05秋田県                                    </t>
  </si>
  <si>
    <t xml:space="preserve">06山形県                                    </t>
  </si>
  <si>
    <t xml:space="preserve">07福島県                                    </t>
  </si>
  <si>
    <t xml:space="preserve">08茨城県                                    </t>
  </si>
  <si>
    <t xml:space="preserve">09栃木県                                    </t>
  </si>
  <si>
    <t xml:space="preserve">10群馬県                                    </t>
  </si>
  <si>
    <t xml:space="preserve">11埼玉県                                    </t>
  </si>
  <si>
    <t xml:space="preserve">12千葉県                                    </t>
  </si>
  <si>
    <t xml:space="preserve">13東京都                                    </t>
  </si>
  <si>
    <t xml:space="preserve">14神奈川県                                  </t>
  </si>
  <si>
    <t xml:space="preserve">19山梨県                                    </t>
  </si>
  <si>
    <t xml:space="preserve">22静岡県                                    </t>
  </si>
  <si>
    <t xml:space="preserve">15新潟県                                    </t>
  </si>
  <si>
    <t xml:space="preserve">16富山県                                    </t>
  </si>
  <si>
    <t xml:space="preserve">17石川県                                    </t>
  </si>
  <si>
    <t xml:space="preserve">18福井県                                    </t>
  </si>
  <si>
    <t xml:space="preserve">20長野県                                    </t>
  </si>
  <si>
    <t xml:space="preserve">21岐阜県                                    </t>
  </si>
  <si>
    <t xml:space="preserve">23愛知県                                    </t>
  </si>
  <si>
    <t xml:space="preserve">24三重県                                    </t>
  </si>
  <si>
    <t xml:space="preserve">26京都府                                    </t>
  </si>
  <si>
    <t xml:space="preserve">27大阪府                                    </t>
  </si>
  <si>
    <t xml:space="preserve">28兵庫県                                    </t>
  </si>
  <si>
    <t xml:space="preserve">29奈良県                                    </t>
  </si>
  <si>
    <t xml:space="preserve">30和歌山県                                  </t>
  </si>
  <si>
    <t xml:space="preserve">31鳥取県                                    </t>
  </si>
  <si>
    <t xml:space="preserve">32島根県                                    </t>
  </si>
  <si>
    <t xml:space="preserve">33岡山県                                    </t>
  </si>
  <si>
    <t xml:space="preserve">34広島県                                    </t>
  </si>
  <si>
    <t xml:space="preserve">35山口県                                    </t>
  </si>
  <si>
    <t xml:space="preserve">36徳島県                                    </t>
  </si>
  <si>
    <t xml:space="preserve">37香川県                                    </t>
  </si>
  <si>
    <t xml:space="preserve">38愛媛県                                    </t>
  </si>
  <si>
    <t xml:space="preserve">39高知県                                    </t>
  </si>
  <si>
    <t xml:space="preserve">40福岡県                                    </t>
  </si>
  <si>
    <t xml:space="preserve">41佐賀県                                    </t>
  </si>
  <si>
    <t xml:space="preserve">42長崎県                                    </t>
  </si>
  <si>
    <t xml:space="preserve">43熊本県                                    </t>
  </si>
  <si>
    <t xml:space="preserve">44大分県                                    </t>
  </si>
  <si>
    <t xml:space="preserve">45宮崎県                                    </t>
  </si>
  <si>
    <t xml:space="preserve">46鹿児島県                                  </t>
  </si>
  <si>
    <t xml:space="preserve">47沖縄県                                    </t>
  </si>
  <si>
    <t>都道府県</t>
    <rPh sb="0" eb="4">
      <t>トドウフケン</t>
    </rPh>
    <phoneticPr fontId="3"/>
  </si>
  <si>
    <t>24～47ヶ月齢</t>
    <rPh sb="6" eb="7">
      <t>ゲツ</t>
    </rPh>
    <rPh sb="7" eb="8">
      <t>レイ</t>
    </rPh>
    <phoneticPr fontId="3"/>
  </si>
  <si>
    <t>48ヶ月齢～</t>
    <rPh sb="3" eb="4">
      <t>ゲツ</t>
    </rPh>
    <rPh sb="4" eb="5">
      <t>レイ</t>
    </rPh>
    <phoneticPr fontId="3"/>
  </si>
  <si>
    <t>24ヶ月齢～</t>
    <rPh sb="3" eb="4">
      <t>ゲツ</t>
    </rPh>
    <rPh sb="4" eb="5">
      <t>レイ</t>
    </rPh>
    <phoneticPr fontId="3"/>
  </si>
  <si>
    <t>0～23ヶ月齢</t>
    <rPh sb="5" eb="6">
      <t>ゲツ</t>
    </rPh>
    <rPh sb="6" eb="7">
      <t>レイ</t>
    </rPh>
    <phoneticPr fontId="3"/>
  </si>
  <si>
    <t>参考</t>
    <rPh sb="0" eb="2">
      <t>サンコウ</t>
    </rPh>
    <phoneticPr fontId="3"/>
  </si>
  <si>
    <t>0歳以上1歳未満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</si>
  <si>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1歳以上2歳未満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</si>
  <si>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2歳以上3歳未満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</si>
  <si>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3歳以上4歳未満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</si>
  <si>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4歳以上5歳未満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</si>
  <si>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5歳以上6歳未満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</si>
  <si>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6歳以上7歳未満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</si>
  <si>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7歳以上8歳未満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</si>
  <si>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8歳以上9歳未満</t>
    <rPh sb="1" eb="2">
      <t>サイ</t>
    </rPh>
    <rPh sb="2" eb="4">
      <t>イジョウ</t>
    </rPh>
    <rPh sb="5" eb="6">
      <t>サイ</t>
    </rPh>
    <rPh sb="6" eb="8">
      <t>ミマン</t>
    </rPh>
    <phoneticPr fontId="3"/>
  </si>
  <si>
    <t>9歳以上10歳未満</t>
    <rPh sb="1" eb="2">
      <t>サイ</t>
    </rPh>
    <rPh sb="2" eb="4">
      <t>イジョウ</t>
    </rPh>
    <rPh sb="6" eb="7">
      <t>サイ</t>
    </rPh>
    <rPh sb="7" eb="9">
      <t>ミマン</t>
    </rPh>
    <phoneticPr fontId="3"/>
  </si>
  <si>
    <t>10歳以上</t>
    <rPh sb="2" eb="3">
      <t>サイ</t>
    </rPh>
    <rPh sb="3" eb="5">
      <t>イジョウ</t>
    </rPh>
    <phoneticPr fontId="3"/>
  </si>
  <si>
    <t>0～11ヶ月齢</t>
    <rPh sb="5" eb="6">
      <t>ゲツ</t>
    </rPh>
    <rPh sb="6" eb="7">
      <t>レイ</t>
    </rPh>
    <phoneticPr fontId="3"/>
  </si>
  <si>
    <t>12～23ヶ月齢</t>
    <rPh sb="6" eb="7">
      <t>ゲツ</t>
    </rPh>
    <rPh sb="7" eb="8">
      <t>レイ</t>
    </rPh>
    <phoneticPr fontId="3"/>
  </si>
  <si>
    <t>24～35ヶ月齢</t>
    <rPh sb="6" eb="7">
      <t>ゲツ</t>
    </rPh>
    <rPh sb="7" eb="8">
      <t>レイ</t>
    </rPh>
    <phoneticPr fontId="3"/>
  </si>
  <si>
    <t>36～47ヶ月齢</t>
    <rPh sb="6" eb="7">
      <t>ゲツ</t>
    </rPh>
    <rPh sb="7" eb="8">
      <t>レイ</t>
    </rPh>
    <phoneticPr fontId="3"/>
  </si>
  <si>
    <t>48～59ヶ月齢</t>
    <rPh sb="6" eb="7">
      <t>ゲツ</t>
    </rPh>
    <rPh sb="7" eb="8">
      <t>レイ</t>
    </rPh>
    <phoneticPr fontId="3"/>
  </si>
  <si>
    <t>60～71ヶ月齢</t>
    <rPh sb="6" eb="7">
      <t>ゲツ</t>
    </rPh>
    <rPh sb="7" eb="8">
      <t>レイ</t>
    </rPh>
    <phoneticPr fontId="3"/>
  </si>
  <si>
    <t>72～83ヶ月齢</t>
    <rPh sb="6" eb="7">
      <t>ゲツ</t>
    </rPh>
    <rPh sb="7" eb="8">
      <t>レイ</t>
    </rPh>
    <phoneticPr fontId="3"/>
  </si>
  <si>
    <t>84～95ヶ月齢</t>
    <rPh sb="6" eb="7">
      <t>ゲツ</t>
    </rPh>
    <rPh sb="7" eb="8">
      <t>レイ</t>
    </rPh>
    <phoneticPr fontId="3"/>
  </si>
  <si>
    <t>96～107ヶ月齢</t>
    <rPh sb="7" eb="8">
      <t>ゲツ</t>
    </rPh>
    <rPh sb="8" eb="9">
      <t>レイ</t>
    </rPh>
    <phoneticPr fontId="3"/>
  </si>
  <si>
    <t>108～119ヶ月齢</t>
    <rPh sb="8" eb="9">
      <t>ゲツ</t>
    </rPh>
    <rPh sb="9" eb="10">
      <t>レイ</t>
    </rPh>
    <phoneticPr fontId="3"/>
  </si>
  <si>
    <t>120ヶ月齢～</t>
    <rPh sb="4" eb="5">
      <t>ゲツ</t>
    </rPh>
    <rPh sb="5" eb="6">
      <t>レイ</t>
    </rPh>
    <phoneticPr fontId="3"/>
  </si>
  <si>
    <t>都府県　計</t>
    <rPh sb="4" eb="5">
      <t>ケイ</t>
    </rPh>
    <phoneticPr fontId="3"/>
  </si>
  <si>
    <t>東北　計</t>
    <rPh sb="0" eb="2">
      <t>トウホク</t>
    </rPh>
    <rPh sb="3" eb="4">
      <t>ケイ</t>
    </rPh>
    <phoneticPr fontId="3"/>
  </si>
  <si>
    <t>関東　計</t>
    <rPh sb="0" eb="2">
      <t>カントウ</t>
    </rPh>
    <rPh sb="3" eb="4">
      <t>ケイ</t>
    </rPh>
    <phoneticPr fontId="3"/>
  </si>
  <si>
    <t>北陸　計</t>
    <rPh sb="0" eb="2">
      <t>ホクリク</t>
    </rPh>
    <rPh sb="3" eb="4">
      <t>ケイ</t>
    </rPh>
    <phoneticPr fontId="3"/>
  </si>
  <si>
    <t>東海　計</t>
    <rPh sb="0" eb="2">
      <t>トウカイ</t>
    </rPh>
    <rPh sb="3" eb="4">
      <t>ケイ</t>
    </rPh>
    <phoneticPr fontId="3"/>
  </si>
  <si>
    <t>近畿　計</t>
    <rPh sb="0" eb="2">
      <t>キンキ</t>
    </rPh>
    <rPh sb="3" eb="4">
      <t>ケイ</t>
    </rPh>
    <phoneticPr fontId="3"/>
  </si>
  <si>
    <t>中国　計</t>
    <rPh sb="0" eb="2">
      <t>チュウゴク</t>
    </rPh>
    <rPh sb="3" eb="4">
      <t>ケイ</t>
    </rPh>
    <phoneticPr fontId="3"/>
  </si>
  <si>
    <t>四国　計</t>
    <rPh sb="0" eb="2">
      <t>シコク</t>
    </rPh>
    <rPh sb="3" eb="4">
      <t>ケイ</t>
    </rPh>
    <phoneticPr fontId="3"/>
  </si>
  <si>
    <t>九州　計</t>
    <rPh sb="0" eb="2">
      <t>キュウシュウ</t>
    </rPh>
    <rPh sb="3" eb="4">
      <t>ケイ</t>
    </rPh>
    <phoneticPr fontId="3"/>
  </si>
  <si>
    <t>全国　総計</t>
    <rPh sb="0" eb="2">
      <t>ゼンコク</t>
    </rPh>
    <phoneticPr fontId="3"/>
  </si>
  <si>
    <t>◎個体情報（平成28年4月１日現在乳用種（雌）年齢別飼養頭数）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</si>
  <si>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平成28年5月1日集計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</si>
  <si>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</si>
  <si>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</si>
  <si>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</si>
  <si>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◎個体情報（平成28年5月１日現在乳用種（雌）年齢別飼養頭数）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</si>
  <si>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平成28年6月1日集計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</si>
  <si>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</si>
  <si>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</si>
  <si>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</si>
  <si>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◎個体情報（平成28年6月１日現在乳用種（雌）年齢別飼養頭数）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</si>
  <si>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平成28年7月1日集計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</si>
  <si>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</si>
  <si>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</si>
  <si>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</si>
  <si>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◎個体情報（平成28年7月１日現在乳用種（雌）年齢別飼養頭数）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</si>
  <si>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平成28年8月1日集計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</si>
  <si>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</si>
  <si>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</si>
  <si>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</si>
  <si>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◎個体情報（平成28年8月１日現在乳用種（雌）年齢別飼養頭数）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</si>
  <si>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平成28年9月1日集計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</si>
  <si>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</si>
  <si>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</si>
  <si>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</si>
  <si>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◎個体情報（平成28年9月１日現在乳用種（雌）年齢別飼養頭数）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</si>
  <si>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平成28年10月1日集計</t>
    <rPh sb="0" eb="2">
      <t>ヘイセイ</t>
    </rPh>
    <rPh sb="4" eb="5">
      <t>ネン</t>
    </rPh>
    <rPh sb="7" eb="8">
      <t>ガツ</t>
    </rPh>
    <rPh sb="9" eb="10">
      <t>ニチ</t>
    </rPh>
    <rPh sb="10" eb="12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</si>
  <si>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</si>
  <si>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</si>
  <si>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</si>
  <si>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◎個体情報（平成28年10月１日現在乳用種（雌）年齢別飼養頭数）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3" eb="14">
      <t>ガツ</t>
    </rPh>
    <rPh sb="15" eb="16">
      <t>ニチ</t>
    </rPh>
    <rPh sb="16" eb="18">
      <t>ゲンザイ</t>
    </rPh>
    <rPh sb="18" eb="21">
      <t>ニュウヨウシュ</t>
    </rPh>
    <rPh sb="22" eb="23">
      <t>メス</t>
    </rPh>
    <rPh sb="24" eb="26">
      <t>ネンレイ</t>
    </rPh>
    <rPh sb="26" eb="27">
      <t>ベツ</t>
    </rPh>
    <rPh sb="27" eb="29">
      <t>シヨウ</t>
    </rPh>
    <rPh sb="29" eb="31">
      <t>トウスウ</t>
    </rPh>
    <phoneticPr fontId="2"/>
  </si>
  <si>
    <t>平成28年11月1日集計</t>
    <rPh sb="0" eb="2">
      <t>ヘイセイ</t>
    </rPh>
    <rPh sb="4" eb="5">
      <t>ネン</t>
    </rPh>
    <rPh sb="7" eb="8">
      <t>ガツ</t>
    </rPh>
    <rPh sb="9" eb="10">
      <t>ニチ</t>
    </rPh>
    <rPh sb="10" eb="12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</si>
  <si>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</si>
  <si>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</si>
  <si>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</si>
  <si>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◎個体情報（平成28年11月１日現在乳用種（雌）年齢別飼養頭数）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3" eb="14">
      <t>ガツ</t>
    </rPh>
    <rPh sb="15" eb="16">
      <t>ニチ</t>
    </rPh>
    <rPh sb="16" eb="18">
      <t>ゲンザイ</t>
    </rPh>
    <rPh sb="18" eb="21">
      <t>ニュウヨウシュ</t>
    </rPh>
    <rPh sb="22" eb="23">
      <t>メス</t>
    </rPh>
    <rPh sb="24" eb="26">
      <t>ネンレイ</t>
    </rPh>
    <rPh sb="26" eb="27">
      <t>ベツ</t>
    </rPh>
    <rPh sb="27" eb="29">
      <t>シヨウ</t>
    </rPh>
    <rPh sb="29" eb="31">
      <t>トウスウ</t>
    </rPh>
    <phoneticPr fontId="2"/>
  </si>
  <si>
    <t>平成28年12月1日集計</t>
    <rPh sb="0" eb="2">
      <t>ヘイセイ</t>
    </rPh>
    <rPh sb="4" eb="5">
      <t>ネン</t>
    </rPh>
    <rPh sb="7" eb="8">
      <t>ガツ</t>
    </rPh>
    <rPh sb="9" eb="10">
      <t>ニチ</t>
    </rPh>
    <rPh sb="10" eb="12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</si>
  <si>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</si>
  <si>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</si>
  <si>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</si>
  <si>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◎個体情報（平成28年12月１日現在乳用種（雌）年齢別飼養頭数）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3" eb="14">
      <t>ガツ</t>
    </rPh>
    <rPh sb="15" eb="16">
      <t>ニチ</t>
    </rPh>
    <rPh sb="16" eb="18">
      <t>ゲンザイ</t>
    </rPh>
    <rPh sb="18" eb="21">
      <t>ニュウヨウシュ</t>
    </rPh>
    <rPh sb="22" eb="23">
      <t>メス</t>
    </rPh>
    <rPh sb="24" eb="26">
      <t>ネンレイ</t>
    </rPh>
    <rPh sb="26" eb="27">
      <t>ベツ</t>
    </rPh>
    <rPh sb="27" eb="29">
      <t>シヨウ</t>
    </rPh>
    <rPh sb="29" eb="31">
      <t>トウスウ</t>
    </rPh>
    <phoneticPr fontId="2"/>
  </si>
  <si>
    <t>平成29年1月1日集計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</si>
  <si>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</si>
  <si>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</si>
  <si>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</si>
  <si>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平成29年2月1日集計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</si>
  <si>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◎個体情報（平成29年1月１日現在乳用種（雌）年齢別飼養頭数）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</si>
  <si>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</si>
  <si>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</si>
  <si>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</si>
  <si>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◎個体情報（平成29年2月１日現在乳用種（雌）年齢別飼養頭数）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</si>
  <si>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>平成29年3月1日集計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</si>
  <si>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2歳未満</t>
    <phoneticPr fontId="3"/>
  </si>
  <si>
    <t>2歳以上</t>
    <phoneticPr fontId="3"/>
  </si>
  <si>
    <t xml:space="preserve">25滋賀県                                    </t>
    <phoneticPr fontId="3"/>
  </si>
  <si>
    <t>平成29年4月1日集計</t>
    <rPh sb="0" eb="2">
      <t>ヘイセイ</t>
    </rPh>
    <rPh sb="4" eb="5">
      <t>ネン</t>
    </rPh>
    <rPh sb="6" eb="7">
      <t>ガツ</t>
    </rPh>
    <rPh sb="8" eb="9">
      <t>ニチ</t>
    </rPh>
    <rPh sb="9" eb="11">
      <t>シュウケイ</t>
    </rPh>
    <phoneticPr fontId="2"/>
  </si>
  <si>
    <t>◎個体情報（平成29年3月１日現在乳用種（雌）年齢別飼養頭数）</t>
    <rPh sb="1" eb="3">
      <t>コタイ</t>
    </rPh>
    <rPh sb="3" eb="5">
      <t>ジョウホウ</t>
    </rPh>
    <rPh sb="6" eb="8">
      <t>ヘイセイ</t>
    </rPh>
    <rPh sb="10" eb="11">
      <t>ネン</t>
    </rPh>
    <rPh sb="12" eb="13">
      <t>ガツ</t>
    </rPh>
    <rPh sb="14" eb="15">
      <t>ニチ</t>
    </rPh>
    <rPh sb="15" eb="17">
      <t>ゲンザイ</t>
    </rPh>
    <rPh sb="17" eb="20">
      <t>ニュウヨウシュ</t>
    </rPh>
    <rPh sb="21" eb="22">
      <t>メス</t>
    </rPh>
    <rPh sb="23" eb="25">
      <t>ネンレイ</t>
    </rPh>
    <rPh sb="25" eb="26">
      <t>ベツ</t>
    </rPh>
    <rPh sb="26" eb="28">
      <t>シヨウ</t>
    </rPh>
    <rPh sb="28" eb="30">
      <t>トウスウ</t>
    </rPh>
    <phoneticPr fontId="2"/>
  </si>
  <si>
    <t xml:space="preserve">25滋賀県                                   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</si>
</sst>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#,##0_ ;[Red]\-#,##0\ "/>
  </numFmts>
  <fonts count="10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0"/>
      <color rgb="FF0070C0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b/>
      <sz val="10"/>
      <color rgb="FFFF0000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9FFCC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90">
    <xf numFmtId="0" fontId="0" fillId="0" borderId="0" xfId="0">
      <alignment vertical="center"/>
    </xf>
    <xf numFmtId="176" fontId="2" fillId="0" borderId="0" xfId="0" applyNumberFormat="1" applyFont="1" applyAlignment="1"/>
    <xf numFmtId="0" fontId="2" fillId="0" borderId="0" xfId="0" applyFont="1">
      <alignment vertical="center"/>
    </xf>
    <xf numFmtId="0" fontId="2" fillId="0" borderId="0" xfId="0" applyFont="1" applyAlignment="1"/>
    <xf numFmtId="38" fontId="2" fillId="0" borderId="0" xfId="0" applyNumberFormat="1" applyFo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38" fontId="2" fillId="0" borderId="5" xfId="2" applyFont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177" fontId="2" fillId="0" borderId="10" xfId="0" applyNumberFormat="1" applyFont="1" applyBorder="1">
      <alignment vertical="center"/>
    </xf>
    <xf numFmtId="177" fontId="2" fillId="0" borderId="11" xfId="0" applyNumberFormat="1" applyFont="1" applyBorder="1">
      <alignment vertical="center"/>
    </xf>
    <xf numFmtId="177" fontId="6" fillId="0" borderId="12" xfId="0" applyNumberFormat="1" applyFont="1" applyBorder="1">
      <alignment vertical="center"/>
    </xf>
    <xf numFmtId="177" fontId="6" fillId="0" borderId="13" xfId="0" applyNumberFormat="1" applyFont="1" applyBorder="1">
      <alignment vertical="center"/>
    </xf>
    <xf numFmtId="38" fontId="2" fillId="0" borderId="8" xfId="2" applyFont="1" applyBorder="1">
      <alignment vertical="center"/>
    </xf>
    <xf numFmtId="38" fontId="6" fillId="0" borderId="9" xfId="2" applyFont="1" applyBorder="1" applyAlignment="1">
      <alignment horizontal="center" vertical="center"/>
    </xf>
    <xf numFmtId="38" fontId="6" fillId="0" borderId="14" xfId="2" applyFont="1" applyBorder="1" applyAlignment="1">
      <alignment horizontal="center" vertical="center"/>
    </xf>
    <xf numFmtId="177" fontId="6" fillId="0" borderId="15" xfId="0" applyNumberFormat="1" applyFont="1" applyBorder="1">
      <alignment vertical="center"/>
    </xf>
    <xf numFmtId="177" fontId="6" fillId="0" borderId="16" xfId="0" applyNumberFormat="1" applyFont="1" applyBorder="1">
      <alignment vertical="center"/>
    </xf>
    <xf numFmtId="177" fontId="2" fillId="0" borderId="17" xfId="0" applyNumberFormat="1" applyFont="1" applyBorder="1">
      <alignment vertical="center"/>
    </xf>
    <xf numFmtId="177" fontId="2" fillId="0" borderId="18" xfId="0" applyNumberFormat="1" applyFont="1" applyBorder="1">
      <alignment vertical="center"/>
    </xf>
    <xf numFmtId="177" fontId="6" fillId="0" borderId="19" xfId="0" applyNumberFormat="1" applyFont="1" applyBorder="1">
      <alignment vertical="center"/>
    </xf>
    <xf numFmtId="177" fontId="6" fillId="0" borderId="20" xfId="0" applyNumberFormat="1" applyFont="1" applyBorder="1">
      <alignment vertical="center"/>
    </xf>
    <xf numFmtId="38" fontId="2" fillId="0" borderId="21" xfId="2" applyFont="1" applyBorder="1">
      <alignment vertical="center"/>
    </xf>
    <xf numFmtId="38" fontId="6" fillId="0" borderId="22" xfId="2" applyFont="1" applyBorder="1">
      <alignment vertical="center"/>
    </xf>
    <xf numFmtId="177" fontId="6" fillId="0" borderId="3" xfId="2" applyNumberFormat="1" applyFont="1" applyBorder="1">
      <alignment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177" fontId="6" fillId="0" borderId="26" xfId="0" applyNumberFormat="1" applyFont="1" applyBorder="1">
      <alignment vertical="center"/>
    </xf>
    <xf numFmtId="177" fontId="6" fillId="0" borderId="27" xfId="0" applyNumberFormat="1" applyFont="1" applyBorder="1">
      <alignment vertical="center"/>
    </xf>
    <xf numFmtId="177" fontId="2" fillId="0" borderId="7" xfId="0" applyNumberFormat="1" applyFont="1" applyBorder="1">
      <alignment vertical="center"/>
    </xf>
    <xf numFmtId="177" fontId="2" fillId="0" borderId="28" xfId="0" applyNumberFormat="1" applyFont="1" applyBorder="1">
      <alignment vertical="center"/>
    </xf>
    <xf numFmtId="177" fontId="6" fillId="0" borderId="25" xfId="0" applyNumberFormat="1" applyFont="1" applyBorder="1">
      <alignment vertical="center"/>
    </xf>
    <xf numFmtId="177" fontId="6" fillId="0" borderId="29" xfId="0" applyNumberFormat="1" applyFont="1" applyBorder="1">
      <alignment vertical="center"/>
    </xf>
    <xf numFmtId="0" fontId="2" fillId="2" borderId="18" xfId="0" applyFont="1" applyFill="1" applyBorder="1" applyAlignment="1">
      <alignment horizontal="center" vertical="center"/>
    </xf>
    <xf numFmtId="177" fontId="6" fillId="0" borderId="30" xfId="0" applyNumberFormat="1" applyFont="1" applyBorder="1">
      <alignment vertical="center"/>
    </xf>
    <xf numFmtId="177" fontId="2" fillId="0" borderId="31" xfId="0" applyNumberFormat="1" applyFont="1" applyBorder="1">
      <alignment vertical="center"/>
    </xf>
    <xf numFmtId="177" fontId="2" fillId="0" borderId="32" xfId="0" applyNumberFormat="1" applyFont="1" applyBorder="1">
      <alignment vertical="center"/>
    </xf>
    <xf numFmtId="177" fontId="6" fillId="0" borderId="33" xfId="0" applyNumberFormat="1" applyFont="1" applyBorder="1">
      <alignment vertical="center"/>
    </xf>
    <xf numFmtId="177" fontId="6" fillId="0" borderId="34" xfId="0" applyNumberFormat="1" applyFont="1" applyBorder="1">
      <alignment vertical="center"/>
    </xf>
    <xf numFmtId="177" fontId="6" fillId="0" borderId="35" xfId="0" applyNumberFormat="1" applyFont="1" applyBorder="1">
      <alignment vertical="center"/>
    </xf>
    <xf numFmtId="0" fontId="2" fillId="2" borderId="36" xfId="0" applyFont="1" applyFill="1" applyBorder="1" applyAlignment="1">
      <alignment horizontal="center" vertical="center"/>
    </xf>
    <xf numFmtId="177" fontId="6" fillId="0" borderId="37" xfId="0" applyNumberFormat="1" applyFont="1" applyBorder="1">
      <alignment vertical="center"/>
    </xf>
    <xf numFmtId="177" fontId="6" fillId="0" borderId="38" xfId="0" applyNumberFormat="1" applyFont="1" applyBorder="1">
      <alignment vertical="center"/>
    </xf>
    <xf numFmtId="177" fontId="2" fillId="0" borderId="39" xfId="0" applyNumberFormat="1" applyFont="1" applyBorder="1">
      <alignment vertical="center"/>
    </xf>
    <xf numFmtId="177" fontId="2" fillId="0" borderId="4" xfId="0" applyNumberFormat="1" applyFont="1" applyBorder="1">
      <alignment vertical="center"/>
    </xf>
    <xf numFmtId="177" fontId="2" fillId="0" borderId="40" xfId="0" applyNumberFormat="1" applyFont="1" applyBorder="1">
      <alignment vertical="center"/>
    </xf>
    <xf numFmtId="177" fontId="6" fillId="0" borderId="36" xfId="0" applyNumberFormat="1" applyFont="1" applyBorder="1">
      <alignment vertical="center"/>
    </xf>
    <xf numFmtId="177" fontId="6" fillId="0" borderId="41" xfId="0" applyNumberFormat="1" applyFont="1" applyBorder="1">
      <alignment vertical="center"/>
    </xf>
    <xf numFmtId="177" fontId="6" fillId="0" borderId="42" xfId="2" applyNumberFormat="1" applyFont="1" applyBorder="1">
      <alignment vertical="center"/>
    </xf>
    <xf numFmtId="177" fontId="2" fillId="0" borderId="18" xfId="2" applyNumberFormat="1" applyFont="1" applyBorder="1">
      <alignment vertical="center"/>
    </xf>
    <xf numFmtId="177" fontId="2" fillId="0" borderId="11" xfId="2" applyNumberFormat="1" applyFont="1" applyBorder="1">
      <alignment vertical="center"/>
    </xf>
    <xf numFmtId="177" fontId="6" fillId="0" borderId="20" xfId="2" applyNumberFormat="1" applyFont="1" applyBorder="1">
      <alignment vertical="center"/>
    </xf>
    <xf numFmtId="177" fontId="6" fillId="0" borderId="31" xfId="2" applyNumberFormat="1" applyFont="1" applyBorder="1">
      <alignment vertical="center"/>
    </xf>
    <xf numFmtId="177" fontId="6" fillId="0" borderId="30" xfId="2" applyNumberFormat="1" applyFont="1" applyBorder="1">
      <alignment vertical="center"/>
    </xf>
    <xf numFmtId="177" fontId="6" fillId="0" borderId="16" xfId="2" applyNumberFormat="1" applyFont="1" applyBorder="1">
      <alignment vertical="center"/>
    </xf>
    <xf numFmtId="177" fontId="2" fillId="0" borderId="13" xfId="2" applyNumberFormat="1" applyFont="1" applyBorder="1">
      <alignment vertical="center"/>
    </xf>
    <xf numFmtId="177" fontId="5" fillId="0" borderId="11" xfId="2" applyNumberFormat="1" applyFont="1" applyBorder="1">
      <alignment vertical="center"/>
    </xf>
    <xf numFmtId="177" fontId="6" fillId="0" borderId="18" xfId="2" applyNumberFormat="1" applyFont="1" applyBorder="1">
      <alignment vertical="center"/>
    </xf>
    <xf numFmtId="177" fontId="6" fillId="0" borderId="13" xfId="2" applyNumberFormat="1" applyFont="1" applyBorder="1">
      <alignment vertical="center"/>
    </xf>
    <xf numFmtId="38" fontId="6" fillId="3" borderId="43" xfId="2" applyFont="1" applyFill="1" applyBorder="1">
      <alignment vertical="center"/>
    </xf>
    <xf numFmtId="38" fontId="6" fillId="3" borderId="45" xfId="2" applyFont="1" applyFill="1" applyBorder="1">
      <alignment vertical="center"/>
    </xf>
    <xf numFmtId="38" fontId="6" fillId="0" borderId="23" xfId="2" applyFont="1" applyBorder="1">
      <alignment vertical="center"/>
    </xf>
    <xf numFmtId="38" fontId="6" fillId="0" borderId="27" xfId="2" applyFont="1" applyBorder="1">
      <alignment vertical="center"/>
    </xf>
    <xf numFmtId="38" fontId="5" fillId="0" borderId="3" xfId="2" applyFont="1" applyBorder="1">
      <alignment vertical="center"/>
    </xf>
    <xf numFmtId="38" fontId="5" fillId="0" borderId="31" xfId="2" applyFont="1" applyBorder="1">
      <alignment vertical="center"/>
    </xf>
    <xf numFmtId="38" fontId="5" fillId="3" borderId="2" xfId="2" applyFont="1" applyFill="1" applyBorder="1">
      <alignment vertical="center"/>
    </xf>
    <xf numFmtId="38" fontId="5" fillId="3" borderId="7" xfId="2" applyFont="1" applyFill="1" applyBorder="1">
      <alignment vertical="center"/>
    </xf>
    <xf numFmtId="38" fontId="5" fillId="3" borderId="1" xfId="2" applyFont="1" applyFill="1" applyBorder="1">
      <alignment vertical="center"/>
    </xf>
    <xf numFmtId="38" fontId="5" fillId="3" borderId="28" xfId="2" applyFont="1" applyFill="1" applyBorder="1">
      <alignment vertical="center"/>
    </xf>
    <xf numFmtId="38" fontId="6" fillId="0" borderId="24" xfId="2" applyFont="1" applyBorder="1">
      <alignment vertical="center"/>
    </xf>
    <xf numFmtId="38" fontId="6" fillId="0" borderId="25" xfId="2" applyFont="1" applyBorder="1">
      <alignment vertical="center"/>
    </xf>
    <xf numFmtId="38" fontId="5" fillId="3" borderId="17" xfId="2" applyFont="1" applyFill="1" applyBorder="1">
      <alignment vertical="center"/>
    </xf>
    <xf numFmtId="38" fontId="5" fillId="3" borderId="10" xfId="2" applyFont="1" applyFill="1" applyBorder="1">
      <alignment vertical="center"/>
    </xf>
    <xf numFmtId="38" fontId="6" fillId="0" borderId="19" xfId="2" applyFont="1" applyBorder="1">
      <alignment vertical="center"/>
    </xf>
    <xf numFmtId="38" fontId="6" fillId="3" borderId="15" xfId="2" applyFont="1" applyFill="1" applyBorder="1">
      <alignment vertical="center"/>
    </xf>
    <xf numFmtId="38" fontId="6" fillId="3" borderId="44" xfId="2" applyFont="1" applyFill="1" applyBorder="1">
      <alignment vertical="center"/>
    </xf>
    <xf numFmtId="38" fontId="6" fillId="3" borderId="33" xfId="2" applyFont="1" applyFill="1" applyBorder="1">
      <alignment vertical="center"/>
    </xf>
    <xf numFmtId="176" fontId="8" fillId="0" borderId="0" xfId="0" applyNumberFormat="1" applyFont="1" applyAlignment="1"/>
    <xf numFmtId="0" fontId="8" fillId="0" borderId="0" xfId="0" applyFont="1">
      <alignment vertical="center"/>
    </xf>
    <xf numFmtId="176" fontId="8" fillId="0" borderId="0" xfId="0" applyNumberFormat="1" applyFont="1" applyAlignment="1">
      <alignment wrapText="1"/>
    </xf>
    <xf numFmtId="176" fontId="9" fillId="0" borderId="0" xfId="0" applyNumberFormat="1" applyFont="1" applyAlignment="1"/>
    <xf numFmtId="176" fontId="9" fillId="0" borderId="0" xfId="0" applyNumberFormat="1" applyFont="1" applyAlignment="1">
      <alignment horizontal="right"/>
    </xf>
    <xf numFmtId="0" fontId="2" fillId="2" borderId="22" xfId="0" applyFont="1" applyFill="1" applyBorder="1" applyAlignment="1">
      <alignment horizontal="center" vertical="center"/>
    </xf>
    <xf numFmtId="0" fontId="2" fillId="2" borderId="46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</cellXfs>
  <cellStyles count="5">
    <cellStyle name="パーセント 2" xfId="4"/>
    <cellStyle name="桁区切り 2" xfId="1"/>
    <cellStyle name="桁区切り 2 2" xfId="2"/>
    <cellStyle name="桁区切り 3" xfId="3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90" zoomScaleNormal="90" workbookViewId="0">
      <pane xSplit="1" ySplit="6" topLeftCell="B7" activePane="bottomRight" state="frozen"/>
      <selection pane="topRight"/>
      <selection pane="bottomLeft"/>
      <selection pane="bottomRight" activeCell="B3" sqref="B3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87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88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89</v>
      </c>
      <c r="O5" s="8" t="s">
        <v>1</v>
      </c>
      <c r="P5" s="11" t="s">
        <v>2</v>
      </c>
      <c r="Q5" s="38" t="s">
        <v>90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165381</v>
      </c>
      <c r="C7" s="64">
        <v>162924</v>
      </c>
      <c r="D7" s="64">
        <v>126828</v>
      </c>
      <c r="E7" s="64">
        <v>106126</v>
      </c>
      <c r="F7" s="64">
        <v>83638</v>
      </c>
      <c r="G7" s="64">
        <v>61619</v>
      </c>
      <c r="H7" s="64">
        <v>42374</v>
      </c>
      <c r="I7" s="64">
        <v>26305</v>
      </c>
      <c r="J7" s="64">
        <v>15512</v>
      </c>
      <c r="K7" s="64">
        <v>9170</v>
      </c>
      <c r="L7" s="65">
        <v>10969</v>
      </c>
      <c r="M7" s="58">
        <f>SUM(B7:L7)</f>
        <v>810846</v>
      </c>
      <c r="N7" s="19">
        <f>SUM(B7:C7)</f>
        <v>328305</v>
      </c>
      <c r="O7" s="46">
        <f>SUM(D7:E7)</f>
        <v>232954</v>
      </c>
      <c r="P7" s="32">
        <f>SUM(F7:L7)</f>
        <v>249587</v>
      </c>
      <c r="Q7" s="39">
        <f>SUM(O7:P7)</f>
        <v>482541</v>
      </c>
    </row>
    <row r="8" spans="1:17" ht="13.5" thickTop="1" thickBot="1" x14ac:dyDescent="0.2">
      <c r="A8" s="18" t="s">
        <v>77</v>
      </c>
      <c r="B8" s="66">
        <f>SUM(B64,-B7)</f>
        <v>69465</v>
      </c>
      <c r="C8" s="66">
        <f t="shared" ref="C8:L8" si="0">SUM(C64,-C7)</f>
        <v>72053</v>
      </c>
      <c r="D8" s="66">
        <f t="shared" si="0"/>
        <v>102314</v>
      </c>
      <c r="E8" s="66">
        <f t="shared" si="0"/>
        <v>96827</v>
      </c>
      <c r="F8" s="66">
        <f t="shared" si="0"/>
        <v>76293</v>
      </c>
      <c r="G8" s="66">
        <f t="shared" si="0"/>
        <v>57828</v>
      </c>
      <c r="H8" s="66">
        <f t="shared" si="0"/>
        <v>40517</v>
      </c>
      <c r="I8" s="66">
        <f t="shared" si="0"/>
        <v>23223</v>
      </c>
      <c r="J8" s="66">
        <f t="shared" si="0"/>
        <v>12806</v>
      </c>
      <c r="K8" s="66">
        <f t="shared" si="0"/>
        <v>8033</v>
      </c>
      <c r="L8" s="67">
        <f t="shared" si="0"/>
        <v>10076</v>
      </c>
      <c r="M8" s="59">
        <f>SUM(M64,-M7)</f>
        <v>569435</v>
      </c>
      <c r="N8" s="19">
        <f>SUM(B8:C8)</f>
        <v>141518</v>
      </c>
      <c r="O8" s="47">
        <f>SUM(D8:E8)</f>
        <v>199141</v>
      </c>
      <c r="P8" s="33">
        <f>SUM(F8:L8)</f>
        <v>228776</v>
      </c>
      <c r="Q8" s="20">
        <f t="shared" ref="Q8:Q63" si="1">SUM(O8:P8)</f>
        <v>427917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1651</v>
      </c>
      <c r="C10" s="70">
        <v>1773</v>
      </c>
      <c r="D10" s="70">
        <v>2279</v>
      </c>
      <c r="E10" s="70">
        <v>1939</v>
      </c>
      <c r="F10" s="70">
        <v>1442</v>
      </c>
      <c r="G10" s="70">
        <v>1026</v>
      </c>
      <c r="H10" s="70">
        <v>681</v>
      </c>
      <c r="I10" s="70">
        <v>384</v>
      </c>
      <c r="J10" s="70">
        <v>203</v>
      </c>
      <c r="K10" s="70">
        <v>135</v>
      </c>
      <c r="L10" s="71">
        <v>138</v>
      </c>
      <c r="M10" s="61">
        <f t="shared" ref="M10:M15" si="2">SUM(B10:L10)</f>
        <v>11651</v>
      </c>
      <c r="N10" s="21">
        <f t="shared" ref="N10:N64" si="3">SUM(B10:C10)</f>
        <v>3424</v>
      </c>
      <c r="O10" s="49">
        <f t="shared" ref="O10:O64" si="4">SUM(D10:E10)</f>
        <v>4218</v>
      </c>
      <c r="P10" s="34">
        <f t="shared" ref="P10:P64" si="5">SUM(F10:L10)</f>
        <v>4009</v>
      </c>
      <c r="Q10" s="22">
        <f t="shared" si="1"/>
        <v>8227</v>
      </c>
    </row>
    <row r="11" spans="1:17" x14ac:dyDescent="0.15">
      <c r="A11" s="9" t="s">
        <v>5</v>
      </c>
      <c r="B11" s="72">
        <v>7846</v>
      </c>
      <c r="C11" s="72">
        <v>8056</v>
      </c>
      <c r="D11" s="72">
        <v>7281</v>
      </c>
      <c r="E11" s="72">
        <v>6931</v>
      </c>
      <c r="F11" s="72">
        <v>5018</v>
      </c>
      <c r="G11" s="72">
        <v>3772</v>
      </c>
      <c r="H11" s="72">
        <v>2603</v>
      </c>
      <c r="I11" s="72">
        <v>1452</v>
      </c>
      <c r="J11" s="72">
        <v>795</v>
      </c>
      <c r="K11" s="72">
        <v>464</v>
      </c>
      <c r="L11" s="73">
        <v>544</v>
      </c>
      <c r="M11" s="61">
        <f t="shared" si="2"/>
        <v>44762</v>
      </c>
      <c r="N11" s="12">
        <f t="shared" si="3"/>
        <v>15902</v>
      </c>
      <c r="O11" s="50">
        <f>SUM(D11:E11)</f>
        <v>14212</v>
      </c>
      <c r="P11" s="35">
        <f t="shared" si="5"/>
        <v>14648</v>
      </c>
      <c r="Q11" s="13">
        <f t="shared" si="1"/>
        <v>28860</v>
      </c>
    </row>
    <row r="12" spans="1:17" x14ac:dyDescent="0.15">
      <c r="A12" s="9" t="s">
        <v>6</v>
      </c>
      <c r="B12" s="72">
        <v>2623</v>
      </c>
      <c r="C12" s="72">
        <v>2699</v>
      </c>
      <c r="D12" s="72">
        <v>3590</v>
      </c>
      <c r="E12" s="72">
        <v>3443</v>
      </c>
      <c r="F12" s="72">
        <v>2700</v>
      </c>
      <c r="G12" s="72">
        <v>1957</v>
      </c>
      <c r="H12" s="72">
        <v>1391</v>
      </c>
      <c r="I12" s="72">
        <v>772</v>
      </c>
      <c r="J12" s="72">
        <v>401</v>
      </c>
      <c r="K12" s="72">
        <v>294</v>
      </c>
      <c r="L12" s="73">
        <v>310</v>
      </c>
      <c r="M12" s="61">
        <f t="shared" si="2"/>
        <v>20180</v>
      </c>
      <c r="N12" s="12">
        <f t="shared" si="3"/>
        <v>5322</v>
      </c>
      <c r="O12" s="50">
        <f t="shared" si="4"/>
        <v>7033</v>
      </c>
      <c r="P12" s="35">
        <f t="shared" si="5"/>
        <v>7825</v>
      </c>
      <c r="Q12" s="13">
        <f t="shared" si="1"/>
        <v>14858</v>
      </c>
    </row>
    <row r="13" spans="1:17" x14ac:dyDescent="0.15">
      <c r="A13" s="9" t="s">
        <v>7</v>
      </c>
      <c r="B13" s="72">
        <v>530</v>
      </c>
      <c r="C13" s="72">
        <v>588</v>
      </c>
      <c r="D13" s="72">
        <v>903</v>
      </c>
      <c r="E13" s="72">
        <v>842</v>
      </c>
      <c r="F13" s="72">
        <v>621</v>
      </c>
      <c r="G13" s="72">
        <v>451</v>
      </c>
      <c r="H13" s="72">
        <v>352</v>
      </c>
      <c r="I13" s="72">
        <v>187</v>
      </c>
      <c r="J13" s="72">
        <v>83</v>
      </c>
      <c r="K13" s="72">
        <v>65</v>
      </c>
      <c r="L13" s="73">
        <v>94</v>
      </c>
      <c r="M13" s="61">
        <f t="shared" si="2"/>
        <v>4716</v>
      </c>
      <c r="N13" s="12">
        <f t="shared" si="3"/>
        <v>1118</v>
      </c>
      <c r="O13" s="50">
        <f t="shared" si="4"/>
        <v>1745</v>
      </c>
      <c r="P13" s="35">
        <f t="shared" si="5"/>
        <v>1853</v>
      </c>
      <c r="Q13" s="13">
        <f t="shared" si="1"/>
        <v>3598</v>
      </c>
    </row>
    <row r="14" spans="1:17" x14ac:dyDescent="0.15">
      <c r="A14" s="9" t="s">
        <v>8</v>
      </c>
      <c r="B14" s="72">
        <v>1052</v>
      </c>
      <c r="C14" s="72">
        <v>1049</v>
      </c>
      <c r="D14" s="72">
        <v>1830</v>
      </c>
      <c r="E14" s="72">
        <v>1924</v>
      </c>
      <c r="F14" s="72">
        <v>1571</v>
      </c>
      <c r="G14" s="72">
        <v>1378</v>
      </c>
      <c r="H14" s="72">
        <v>1010</v>
      </c>
      <c r="I14" s="72">
        <v>642</v>
      </c>
      <c r="J14" s="72">
        <v>323</v>
      </c>
      <c r="K14" s="72">
        <v>244</v>
      </c>
      <c r="L14" s="73">
        <v>425</v>
      </c>
      <c r="M14" s="61">
        <f t="shared" si="2"/>
        <v>11448</v>
      </c>
      <c r="N14" s="12">
        <f t="shared" si="3"/>
        <v>2101</v>
      </c>
      <c r="O14" s="50">
        <f t="shared" si="4"/>
        <v>3754</v>
      </c>
      <c r="P14" s="35">
        <f t="shared" si="5"/>
        <v>5593</v>
      </c>
      <c r="Q14" s="13">
        <f t="shared" si="1"/>
        <v>9347</v>
      </c>
    </row>
    <row r="15" spans="1:17" x14ac:dyDescent="0.15">
      <c r="A15" s="9" t="s">
        <v>9</v>
      </c>
      <c r="B15" s="72">
        <v>1390</v>
      </c>
      <c r="C15" s="72">
        <v>1355</v>
      </c>
      <c r="D15" s="72">
        <v>2274</v>
      </c>
      <c r="E15" s="72">
        <v>1864</v>
      </c>
      <c r="F15" s="72">
        <v>1623</v>
      </c>
      <c r="G15" s="72">
        <v>1572</v>
      </c>
      <c r="H15" s="72">
        <v>1060</v>
      </c>
      <c r="I15" s="72">
        <v>658</v>
      </c>
      <c r="J15" s="72">
        <v>421</v>
      </c>
      <c r="K15" s="72">
        <v>310</v>
      </c>
      <c r="L15" s="73">
        <v>434</v>
      </c>
      <c r="M15" s="61">
        <f t="shared" si="2"/>
        <v>12961</v>
      </c>
      <c r="N15" s="12">
        <f t="shared" si="3"/>
        <v>2745</v>
      </c>
      <c r="O15" s="50">
        <f t="shared" si="4"/>
        <v>4138</v>
      </c>
      <c r="P15" s="35">
        <f t="shared" si="5"/>
        <v>6078</v>
      </c>
      <c r="Q15" s="13">
        <f t="shared" si="1"/>
        <v>10216</v>
      </c>
    </row>
    <row r="16" spans="1:17" ht="12.75" thickBot="1" x14ac:dyDescent="0.2">
      <c r="A16" s="17" t="s">
        <v>78</v>
      </c>
      <c r="B16" s="74">
        <f>SUM(B10:B15)</f>
        <v>15092</v>
      </c>
      <c r="C16" s="74">
        <f t="shared" ref="C16:M16" si="6">SUM(C10:C15)</f>
        <v>15520</v>
      </c>
      <c r="D16" s="74">
        <f t="shared" si="6"/>
        <v>18157</v>
      </c>
      <c r="E16" s="74">
        <f t="shared" si="6"/>
        <v>16943</v>
      </c>
      <c r="F16" s="74">
        <f t="shared" si="6"/>
        <v>12975</v>
      </c>
      <c r="G16" s="74">
        <f t="shared" si="6"/>
        <v>10156</v>
      </c>
      <c r="H16" s="74">
        <f t="shared" si="6"/>
        <v>7097</v>
      </c>
      <c r="I16" s="74">
        <f t="shared" si="6"/>
        <v>4095</v>
      </c>
      <c r="J16" s="74">
        <f t="shared" si="6"/>
        <v>2226</v>
      </c>
      <c r="K16" s="74">
        <f t="shared" si="6"/>
        <v>1512</v>
      </c>
      <c r="L16" s="75">
        <f t="shared" si="6"/>
        <v>1945</v>
      </c>
      <c r="M16" s="56">
        <f t="shared" si="6"/>
        <v>105718</v>
      </c>
      <c r="N16" s="23">
        <f t="shared" si="3"/>
        <v>30612</v>
      </c>
      <c r="O16" s="51">
        <f t="shared" si="4"/>
        <v>35100</v>
      </c>
      <c r="P16" s="36">
        <f t="shared" si="5"/>
        <v>40006</v>
      </c>
      <c r="Q16" s="24">
        <f t="shared" si="1"/>
        <v>75106</v>
      </c>
    </row>
    <row r="17" spans="1:17" x14ac:dyDescent="0.15">
      <c r="A17" s="16" t="s">
        <v>10</v>
      </c>
      <c r="B17" s="70">
        <v>2793</v>
      </c>
      <c r="C17" s="70">
        <v>2428</v>
      </c>
      <c r="D17" s="70">
        <v>4685</v>
      </c>
      <c r="E17" s="70">
        <v>4365</v>
      </c>
      <c r="F17" s="70">
        <v>3520</v>
      </c>
      <c r="G17" s="70">
        <v>2517</v>
      </c>
      <c r="H17" s="70">
        <v>1690</v>
      </c>
      <c r="I17" s="70">
        <v>1006</v>
      </c>
      <c r="J17" s="70">
        <v>555</v>
      </c>
      <c r="K17" s="70">
        <v>329</v>
      </c>
      <c r="L17" s="71">
        <v>408</v>
      </c>
      <c r="M17" s="61">
        <f t="shared" ref="M17:M25" si="7">SUM(B17:L17)</f>
        <v>24296</v>
      </c>
      <c r="N17" s="21">
        <f t="shared" si="3"/>
        <v>5221</v>
      </c>
      <c r="O17" s="49">
        <f t="shared" si="4"/>
        <v>9050</v>
      </c>
      <c r="P17" s="34">
        <f t="shared" si="5"/>
        <v>10025</v>
      </c>
      <c r="Q17" s="22">
        <f t="shared" si="1"/>
        <v>19075</v>
      </c>
    </row>
    <row r="18" spans="1:17" x14ac:dyDescent="0.15">
      <c r="A18" s="9" t="s">
        <v>11</v>
      </c>
      <c r="B18" s="72">
        <v>6093</v>
      </c>
      <c r="C18" s="72">
        <v>6198</v>
      </c>
      <c r="D18" s="72">
        <v>9551</v>
      </c>
      <c r="E18" s="72">
        <v>9584</v>
      </c>
      <c r="F18" s="72">
        <v>7467</v>
      </c>
      <c r="G18" s="72">
        <v>5591</v>
      </c>
      <c r="H18" s="72">
        <v>3630</v>
      </c>
      <c r="I18" s="72">
        <v>2221</v>
      </c>
      <c r="J18" s="72">
        <v>1155</v>
      </c>
      <c r="K18" s="72">
        <v>703</v>
      </c>
      <c r="L18" s="73">
        <v>976</v>
      </c>
      <c r="M18" s="61">
        <f t="shared" si="7"/>
        <v>53169</v>
      </c>
      <c r="N18" s="12">
        <f t="shared" si="3"/>
        <v>12291</v>
      </c>
      <c r="O18" s="50">
        <f t="shared" si="4"/>
        <v>19135</v>
      </c>
      <c r="P18" s="35">
        <f t="shared" si="5"/>
        <v>21743</v>
      </c>
      <c r="Q18" s="13">
        <f t="shared" si="1"/>
        <v>40878</v>
      </c>
    </row>
    <row r="19" spans="1:17" x14ac:dyDescent="0.15">
      <c r="A19" s="9" t="s">
        <v>12</v>
      </c>
      <c r="B19" s="72">
        <v>5104</v>
      </c>
      <c r="C19" s="72">
        <v>4935</v>
      </c>
      <c r="D19" s="72">
        <v>6832</v>
      </c>
      <c r="E19" s="72">
        <v>6324</v>
      </c>
      <c r="F19" s="72">
        <v>4763</v>
      </c>
      <c r="G19" s="72">
        <v>3517</v>
      </c>
      <c r="H19" s="72">
        <v>2344</v>
      </c>
      <c r="I19" s="72">
        <v>1263</v>
      </c>
      <c r="J19" s="72">
        <v>747</v>
      </c>
      <c r="K19" s="72">
        <v>427</v>
      </c>
      <c r="L19" s="73">
        <v>455</v>
      </c>
      <c r="M19" s="61">
        <f t="shared" si="7"/>
        <v>36711</v>
      </c>
      <c r="N19" s="12">
        <f t="shared" si="3"/>
        <v>10039</v>
      </c>
      <c r="O19" s="50">
        <f t="shared" si="4"/>
        <v>13156</v>
      </c>
      <c r="P19" s="35">
        <f t="shared" si="5"/>
        <v>13516</v>
      </c>
      <c r="Q19" s="13">
        <f t="shared" si="1"/>
        <v>26672</v>
      </c>
    </row>
    <row r="20" spans="1:17" x14ac:dyDescent="0.15">
      <c r="A20" s="9" t="s">
        <v>13</v>
      </c>
      <c r="B20" s="72">
        <v>1033</v>
      </c>
      <c r="C20" s="72">
        <v>1231</v>
      </c>
      <c r="D20" s="72">
        <v>1686</v>
      </c>
      <c r="E20" s="72">
        <v>1566</v>
      </c>
      <c r="F20" s="72">
        <v>1333</v>
      </c>
      <c r="G20" s="72">
        <v>1032</v>
      </c>
      <c r="H20" s="72">
        <v>733</v>
      </c>
      <c r="I20" s="72">
        <v>455</v>
      </c>
      <c r="J20" s="72">
        <v>282</v>
      </c>
      <c r="K20" s="72">
        <v>179</v>
      </c>
      <c r="L20" s="73">
        <v>214</v>
      </c>
      <c r="M20" s="61">
        <f t="shared" si="7"/>
        <v>9744</v>
      </c>
      <c r="N20" s="12">
        <f t="shared" si="3"/>
        <v>2264</v>
      </c>
      <c r="O20" s="50">
        <f t="shared" si="4"/>
        <v>3252</v>
      </c>
      <c r="P20" s="35">
        <f t="shared" si="5"/>
        <v>4228</v>
      </c>
      <c r="Q20" s="13">
        <f t="shared" si="1"/>
        <v>7480</v>
      </c>
    </row>
    <row r="21" spans="1:17" x14ac:dyDescent="0.15">
      <c r="A21" s="9" t="s">
        <v>14</v>
      </c>
      <c r="B21" s="72">
        <v>3603</v>
      </c>
      <c r="C21" s="72">
        <v>3631</v>
      </c>
      <c r="D21" s="72">
        <v>5923</v>
      </c>
      <c r="E21" s="72">
        <v>5720</v>
      </c>
      <c r="F21" s="72">
        <v>4453</v>
      </c>
      <c r="G21" s="72">
        <v>3613</v>
      </c>
      <c r="H21" s="72">
        <v>2439</v>
      </c>
      <c r="I21" s="72">
        <v>1395</v>
      </c>
      <c r="J21" s="72">
        <v>744</v>
      </c>
      <c r="K21" s="72">
        <v>416</v>
      </c>
      <c r="L21" s="73">
        <v>589</v>
      </c>
      <c r="M21" s="61">
        <f t="shared" si="7"/>
        <v>32526</v>
      </c>
      <c r="N21" s="12">
        <f t="shared" si="3"/>
        <v>7234</v>
      </c>
      <c r="O21" s="50">
        <f t="shared" si="4"/>
        <v>11643</v>
      </c>
      <c r="P21" s="35">
        <f t="shared" si="5"/>
        <v>13649</v>
      </c>
      <c r="Q21" s="13">
        <f t="shared" si="1"/>
        <v>25292</v>
      </c>
    </row>
    <row r="22" spans="1:17" x14ac:dyDescent="0.15">
      <c r="A22" s="9" t="s">
        <v>15</v>
      </c>
      <c r="B22" s="72">
        <v>213</v>
      </c>
      <c r="C22" s="72">
        <v>159</v>
      </c>
      <c r="D22" s="72">
        <v>325</v>
      </c>
      <c r="E22" s="72">
        <v>241</v>
      </c>
      <c r="F22" s="72">
        <v>243</v>
      </c>
      <c r="G22" s="72">
        <v>155</v>
      </c>
      <c r="H22" s="72">
        <v>133</v>
      </c>
      <c r="I22" s="72">
        <v>72</v>
      </c>
      <c r="J22" s="72">
        <v>45</v>
      </c>
      <c r="K22" s="72">
        <v>28</v>
      </c>
      <c r="L22" s="73">
        <v>35</v>
      </c>
      <c r="M22" s="61">
        <f t="shared" si="7"/>
        <v>1649</v>
      </c>
      <c r="N22" s="12">
        <f t="shared" si="3"/>
        <v>372</v>
      </c>
      <c r="O22" s="50">
        <f t="shared" si="4"/>
        <v>566</v>
      </c>
      <c r="P22" s="35">
        <f t="shared" si="5"/>
        <v>711</v>
      </c>
      <c r="Q22" s="13">
        <f t="shared" si="1"/>
        <v>1277</v>
      </c>
    </row>
    <row r="23" spans="1:17" x14ac:dyDescent="0.15">
      <c r="A23" s="9" t="s">
        <v>16</v>
      </c>
      <c r="B23" s="72">
        <v>721</v>
      </c>
      <c r="C23" s="72">
        <v>589</v>
      </c>
      <c r="D23" s="72">
        <v>1076</v>
      </c>
      <c r="E23" s="72">
        <v>1144</v>
      </c>
      <c r="F23" s="72">
        <v>910</v>
      </c>
      <c r="G23" s="72">
        <v>738</v>
      </c>
      <c r="H23" s="72">
        <v>529</v>
      </c>
      <c r="I23" s="72">
        <v>324</v>
      </c>
      <c r="J23" s="72">
        <v>216</v>
      </c>
      <c r="K23" s="72">
        <v>143</v>
      </c>
      <c r="L23" s="73">
        <v>143</v>
      </c>
      <c r="M23" s="61">
        <f t="shared" si="7"/>
        <v>6533</v>
      </c>
      <c r="N23" s="12">
        <f t="shared" si="3"/>
        <v>1310</v>
      </c>
      <c r="O23" s="50">
        <f t="shared" si="4"/>
        <v>2220</v>
      </c>
      <c r="P23" s="35">
        <f t="shared" si="5"/>
        <v>3003</v>
      </c>
      <c r="Q23" s="13">
        <f t="shared" si="1"/>
        <v>5223</v>
      </c>
    </row>
    <row r="24" spans="1:17" x14ac:dyDescent="0.15">
      <c r="A24" s="9" t="s">
        <v>17</v>
      </c>
      <c r="B24" s="72">
        <v>528</v>
      </c>
      <c r="C24" s="72">
        <v>498</v>
      </c>
      <c r="D24" s="72">
        <v>582</v>
      </c>
      <c r="E24" s="72">
        <v>548</v>
      </c>
      <c r="F24" s="72">
        <v>463</v>
      </c>
      <c r="G24" s="72">
        <v>338</v>
      </c>
      <c r="H24" s="72">
        <v>278</v>
      </c>
      <c r="I24" s="72">
        <v>165</v>
      </c>
      <c r="J24" s="72">
        <v>99</v>
      </c>
      <c r="K24" s="72">
        <v>70</v>
      </c>
      <c r="L24" s="73">
        <v>85</v>
      </c>
      <c r="M24" s="61">
        <f t="shared" si="7"/>
        <v>3654</v>
      </c>
      <c r="N24" s="12">
        <f t="shared" si="3"/>
        <v>1026</v>
      </c>
      <c r="O24" s="50">
        <f t="shared" si="4"/>
        <v>1130</v>
      </c>
      <c r="P24" s="35">
        <f t="shared" si="5"/>
        <v>1498</v>
      </c>
      <c r="Q24" s="13">
        <f t="shared" si="1"/>
        <v>2628</v>
      </c>
    </row>
    <row r="25" spans="1:17" x14ac:dyDescent="0.15">
      <c r="A25" s="9" t="s">
        <v>18</v>
      </c>
      <c r="B25" s="72">
        <v>1211</v>
      </c>
      <c r="C25" s="72">
        <v>1569</v>
      </c>
      <c r="D25" s="72">
        <v>2735</v>
      </c>
      <c r="E25" s="72">
        <v>2465</v>
      </c>
      <c r="F25" s="72">
        <v>1943</v>
      </c>
      <c r="G25" s="72">
        <v>1328</v>
      </c>
      <c r="H25" s="72">
        <v>989</v>
      </c>
      <c r="I25" s="72">
        <v>665</v>
      </c>
      <c r="J25" s="72">
        <v>330</v>
      </c>
      <c r="K25" s="72">
        <v>190</v>
      </c>
      <c r="L25" s="73">
        <v>280</v>
      </c>
      <c r="M25" s="61">
        <f t="shared" si="7"/>
        <v>13705</v>
      </c>
      <c r="N25" s="12">
        <f t="shared" si="3"/>
        <v>2780</v>
      </c>
      <c r="O25" s="50">
        <f t="shared" si="4"/>
        <v>5200</v>
      </c>
      <c r="P25" s="35">
        <f t="shared" si="5"/>
        <v>5725</v>
      </c>
      <c r="Q25" s="13">
        <f t="shared" si="1"/>
        <v>10925</v>
      </c>
    </row>
    <row r="26" spans="1:17" ht="12.75" thickBot="1" x14ac:dyDescent="0.2">
      <c r="A26" s="17" t="s">
        <v>79</v>
      </c>
      <c r="B26" s="74">
        <f>SUM(B17:B25)</f>
        <v>21299</v>
      </c>
      <c r="C26" s="74">
        <f t="shared" ref="C26:M26" si="8">SUM(C17:C25)</f>
        <v>21238</v>
      </c>
      <c r="D26" s="74">
        <f t="shared" si="8"/>
        <v>33395</v>
      </c>
      <c r="E26" s="74">
        <f t="shared" si="8"/>
        <v>31957</v>
      </c>
      <c r="F26" s="74">
        <f t="shared" si="8"/>
        <v>25095</v>
      </c>
      <c r="G26" s="74">
        <f t="shared" si="8"/>
        <v>18829</v>
      </c>
      <c r="H26" s="74">
        <f t="shared" si="8"/>
        <v>12765</v>
      </c>
      <c r="I26" s="74">
        <f t="shared" si="8"/>
        <v>7566</v>
      </c>
      <c r="J26" s="74">
        <f t="shared" si="8"/>
        <v>4173</v>
      </c>
      <c r="K26" s="74">
        <f t="shared" si="8"/>
        <v>2485</v>
      </c>
      <c r="L26" s="75">
        <f t="shared" si="8"/>
        <v>3185</v>
      </c>
      <c r="M26" s="56">
        <f t="shared" si="8"/>
        <v>181987</v>
      </c>
      <c r="N26" s="23">
        <f t="shared" si="3"/>
        <v>42537</v>
      </c>
      <c r="O26" s="51">
        <f t="shared" si="4"/>
        <v>65352</v>
      </c>
      <c r="P26" s="36">
        <f t="shared" si="5"/>
        <v>74098</v>
      </c>
      <c r="Q26" s="24">
        <f t="shared" si="1"/>
        <v>139450</v>
      </c>
    </row>
    <row r="27" spans="1:17" x14ac:dyDescent="0.15">
      <c r="A27" s="16" t="s">
        <v>19</v>
      </c>
      <c r="B27" s="70">
        <v>878</v>
      </c>
      <c r="C27" s="70">
        <v>835</v>
      </c>
      <c r="D27" s="70">
        <v>1251</v>
      </c>
      <c r="E27" s="70">
        <v>1202</v>
      </c>
      <c r="F27" s="70">
        <v>1077</v>
      </c>
      <c r="G27" s="70">
        <v>834</v>
      </c>
      <c r="H27" s="70">
        <v>648</v>
      </c>
      <c r="I27" s="70">
        <v>383</v>
      </c>
      <c r="J27" s="70">
        <v>234</v>
      </c>
      <c r="K27" s="70">
        <v>110</v>
      </c>
      <c r="L27" s="71">
        <v>163</v>
      </c>
      <c r="M27" s="61">
        <f>SUM(B27:L27)</f>
        <v>7615</v>
      </c>
      <c r="N27" s="21">
        <f>SUM(B27:C27)</f>
        <v>1713</v>
      </c>
      <c r="O27" s="49">
        <f>SUM(D27:E27)</f>
        <v>2453</v>
      </c>
      <c r="P27" s="34">
        <f>SUM(F27:L27)</f>
        <v>3449</v>
      </c>
      <c r="Q27" s="22">
        <f t="shared" si="1"/>
        <v>5902</v>
      </c>
    </row>
    <row r="28" spans="1:17" x14ac:dyDescent="0.15">
      <c r="A28" s="9" t="s">
        <v>20</v>
      </c>
      <c r="B28" s="72">
        <v>253</v>
      </c>
      <c r="C28" s="72">
        <v>232</v>
      </c>
      <c r="D28" s="72">
        <v>326</v>
      </c>
      <c r="E28" s="72">
        <v>343</v>
      </c>
      <c r="F28" s="72">
        <v>284</v>
      </c>
      <c r="G28" s="72">
        <v>274</v>
      </c>
      <c r="H28" s="72">
        <v>172</v>
      </c>
      <c r="I28" s="72">
        <v>104</v>
      </c>
      <c r="J28" s="72">
        <v>59</v>
      </c>
      <c r="K28" s="72">
        <v>59</v>
      </c>
      <c r="L28" s="73">
        <v>57</v>
      </c>
      <c r="M28" s="61">
        <f>SUM(B28:L28)</f>
        <v>2163</v>
      </c>
      <c r="N28" s="12">
        <f>SUM(B28:C28)</f>
        <v>485</v>
      </c>
      <c r="O28" s="50">
        <f>SUM(D28:E28)</f>
        <v>669</v>
      </c>
      <c r="P28" s="35">
        <f>SUM(F28:L28)</f>
        <v>1009</v>
      </c>
      <c r="Q28" s="13">
        <f t="shared" si="1"/>
        <v>1678</v>
      </c>
    </row>
    <row r="29" spans="1:17" x14ac:dyDescent="0.15">
      <c r="A29" s="9" t="s">
        <v>21</v>
      </c>
      <c r="B29" s="72">
        <v>531</v>
      </c>
      <c r="C29" s="72">
        <v>540</v>
      </c>
      <c r="D29" s="72">
        <v>554</v>
      </c>
      <c r="E29" s="72">
        <v>604</v>
      </c>
      <c r="F29" s="72">
        <v>491</v>
      </c>
      <c r="G29" s="72">
        <v>397</v>
      </c>
      <c r="H29" s="72">
        <v>241</v>
      </c>
      <c r="I29" s="72">
        <v>182</v>
      </c>
      <c r="J29" s="72">
        <v>81</v>
      </c>
      <c r="K29" s="72">
        <v>39</v>
      </c>
      <c r="L29" s="73">
        <v>70</v>
      </c>
      <c r="M29" s="61">
        <f>SUM(B29:L29)</f>
        <v>3730</v>
      </c>
      <c r="N29" s="12">
        <f>SUM(B29:C29)</f>
        <v>1071</v>
      </c>
      <c r="O29" s="50">
        <f>SUM(D29:E29)</f>
        <v>1158</v>
      </c>
      <c r="P29" s="35">
        <f>SUM(F29:L29)</f>
        <v>1501</v>
      </c>
      <c r="Q29" s="13">
        <f t="shared" si="1"/>
        <v>2659</v>
      </c>
    </row>
    <row r="30" spans="1:17" x14ac:dyDescent="0.15">
      <c r="A30" s="9" t="s">
        <v>22</v>
      </c>
      <c r="B30" s="72">
        <v>150</v>
      </c>
      <c r="C30" s="72">
        <v>143</v>
      </c>
      <c r="D30" s="72">
        <v>191</v>
      </c>
      <c r="E30" s="72">
        <v>173</v>
      </c>
      <c r="F30" s="72">
        <v>172</v>
      </c>
      <c r="G30" s="72">
        <v>136</v>
      </c>
      <c r="H30" s="72">
        <v>77</v>
      </c>
      <c r="I30" s="72">
        <v>37</v>
      </c>
      <c r="J30" s="72">
        <v>22</v>
      </c>
      <c r="K30" s="72">
        <v>26</v>
      </c>
      <c r="L30" s="73">
        <v>26</v>
      </c>
      <c r="M30" s="61">
        <f>SUM(B30:L30)</f>
        <v>1153</v>
      </c>
      <c r="N30" s="12">
        <f>SUM(B30:C30)</f>
        <v>293</v>
      </c>
      <c r="O30" s="50">
        <f>SUM(D30:E30)</f>
        <v>364</v>
      </c>
      <c r="P30" s="35">
        <f>SUM(F30:L30)</f>
        <v>496</v>
      </c>
      <c r="Q30" s="13">
        <f t="shared" si="1"/>
        <v>860</v>
      </c>
    </row>
    <row r="31" spans="1:17" ht="12.75" thickBot="1" x14ac:dyDescent="0.2">
      <c r="A31" s="17" t="s">
        <v>80</v>
      </c>
      <c r="B31" s="74">
        <f t="shared" ref="B31:M31" si="9">SUM(B27:B30)</f>
        <v>1812</v>
      </c>
      <c r="C31" s="74">
        <f t="shared" si="9"/>
        <v>1750</v>
      </c>
      <c r="D31" s="74">
        <f t="shared" si="9"/>
        <v>2322</v>
      </c>
      <c r="E31" s="74">
        <f t="shared" si="9"/>
        <v>2322</v>
      </c>
      <c r="F31" s="74">
        <f t="shared" si="9"/>
        <v>2024</v>
      </c>
      <c r="G31" s="74">
        <f t="shared" si="9"/>
        <v>1641</v>
      </c>
      <c r="H31" s="74">
        <f t="shared" si="9"/>
        <v>1138</v>
      </c>
      <c r="I31" s="74">
        <f t="shared" si="9"/>
        <v>706</v>
      </c>
      <c r="J31" s="74">
        <f t="shared" si="9"/>
        <v>396</v>
      </c>
      <c r="K31" s="74">
        <f t="shared" si="9"/>
        <v>234</v>
      </c>
      <c r="L31" s="75">
        <f t="shared" si="9"/>
        <v>316</v>
      </c>
      <c r="M31" s="56">
        <f t="shared" si="9"/>
        <v>14661</v>
      </c>
      <c r="N31" s="23">
        <f t="shared" si="3"/>
        <v>3562</v>
      </c>
      <c r="O31" s="51">
        <f t="shared" si="4"/>
        <v>4644</v>
      </c>
      <c r="P31" s="36">
        <f t="shared" si="5"/>
        <v>6455</v>
      </c>
      <c r="Q31" s="24">
        <f t="shared" si="1"/>
        <v>11099</v>
      </c>
    </row>
    <row r="32" spans="1:17" x14ac:dyDescent="0.15">
      <c r="A32" s="16" t="s">
        <v>23</v>
      </c>
      <c r="B32" s="70">
        <v>1979</v>
      </c>
      <c r="C32" s="70">
        <v>2200</v>
      </c>
      <c r="D32" s="70">
        <v>2719</v>
      </c>
      <c r="E32" s="70">
        <v>2685</v>
      </c>
      <c r="F32" s="70">
        <v>2256</v>
      </c>
      <c r="G32" s="70">
        <v>1747</v>
      </c>
      <c r="H32" s="70">
        <v>1237</v>
      </c>
      <c r="I32" s="70">
        <v>674</v>
      </c>
      <c r="J32" s="70">
        <v>387</v>
      </c>
      <c r="K32" s="70">
        <v>273</v>
      </c>
      <c r="L32" s="71">
        <v>283</v>
      </c>
      <c r="M32" s="54">
        <f t="shared" ref="M32:M61" si="10">SUM(B32:L32)</f>
        <v>16440</v>
      </c>
      <c r="N32" s="21">
        <f t="shared" si="3"/>
        <v>4179</v>
      </c>
      <c r="O32" s="49">
        <f t="shared" si="4"/>
        <v>5404</v>
      </c>
      <c r="P32" s="34">
        <f t="shared" si="5"/>
        <v>6857</v>
      </c>
      <c r="Q32" s="22">
        <f t="shared" si="1"/>
        <v>12261</v>
      </c>
    </row>
    <row r="33" spans="1:17" x14ac:dyDescent="0.15">
      <c r="A33" s="9" t="s">
        <v>24</v>
      </c>
      <c r="B33" s="72">
        <v>874</v>
      </c>
      <c r="C33" s="72">
        <v>906</v>
      </c>
      <c r="D33" s="72">
        <v>1086</v>
      </c>
      <c r="E33" s="72">
        <v>1058</v>
      </c>
      <c r="F33" s="72">
        <v>848</v>
      </c>
      <c r="G33" s="72">
        <v>679</v>
      </c>
      <c r="H33" s="72">
        <v>468</v>
      </c>
      <c r="I33" s="72">
        <v>303</v>
      </c>
      <c r="J33" s="72">
        <v>123</v>
      </c>
      <c r="K33" s="72">
        <v>82</v>
      </c>
      <c r="L33" s="73">
        <v>119</v>
      </c>
      <c r="M33" s="55">
        <f t="shared" si="10"/>
        <v>6546</v>
      </c>
      <c r="N33" s="12">
        <f t="shared" si="3"/>
        <v>1780</v>
      </c>
      <c r="O33" s="50">
        <f t="shared" si="4"/>
        <v>2144</v>
      </c>
      <c r="P33" s="35">
        <f t="shared" si="5"/>
        <v>2622</v>
      </c>
      <c r="Q33" s="13">
        <f t="shared" si="1"/>
        <v>4766</v>
      </c>
    </row>
    <row r="34" spans="1:17" x14ac:dyDescent="0.15">
      <c r="A34" s="9" t="s">
        <v>25</v>
      </c>
      <c r="B34" s="72">
        <v>2880</v>
      </c>
      <c r="C34" s="72">
        <v>2348</v>
      </c>
      <c r="D34" s="72">
        <v>5526</v>
      </c>
      <c r="E34" s="72">
        <v>4981</v>
      </c>
      <c r="F34" s="72">
        <v>3826</v>
      </c>
      <c r="G34" s="72">
        <v>2856</v>
      </c>
      <c r="H34" s="72">
        <v>1903</v>
      </c>
      <c r="I34" s="72">
        <v>958</v>
      </c>
      <c r="J34" s="72">
        <v>537</v>
      </c>
      <c r="K34" s="72">
        <v>305</v>
      </c>
      <c r="L34" s="73">
        <v>403</v>
      </c>
      <c r="M34" s="55">
        <f t="shared" si="10"/>
        <v>26523</v>
      </c>
      <c r="N34" s="12">
        <f t="shared" si="3"/>
        <v>5228</v>
      </c>
      <c r="O34" s="50">
        <f t="shared" si="4"/>
        <v>10507</v>
      </c>
      <c r="P34" s="35">
        <f t="shared" si="5"/>
        <v>10788</v>
      </c>
      <c r="Q34" s="13">
        <f t="shared" si="1"/>
        <v>21295</v>
      </c>
    </row>
    <row r="35" spans="1:17" x14ac:dyDescent="0.15">
      <c r="A35" s="9" t="s">
        <v>26</v>
      </c>
      <c r="B35" s="72">
        <v>513</v>
      </c>
      <c r="C35" s="72">
        <v>674</v>
      </c>
      <c r="D35" s="72">
        <v>1542</v>
      </c>
      <c r="E35" s="72">
        <v>1377</v>
      </c>
      <c r="F35" s="72">
        <v>1064</v>
      </c>
      <c r="G35" s="72">
        <v>577</v>
      </c>
      <c r="H35" s="72">
        <v>392</v>
      </c>
      <c r="I35" s="72">
        <v>201</v>
      </c>
      <c r="J35" s="72">
        <v>105</v>
      </c>
      <c r="K35" s="72">
        <v>55</v>
      </c>
      <c r="L35" s="73">
        <v>41</v>
      </c>
      <c r="M35" s="55">
        <f t="shared" si="10"/>
        <v>6541</v>
      </c>
      <c r="N35" s="12">
        <f t="shared" si="3"/>
        <v>1187</v>
      </c>
      <c r="O35" s="50">
        <f t="shared" si="4"/>
        <v>2919</v>
      </c>
      <c r="P35" s="35">
        <f t="shared" si="5"/>
        <v>2435</v>
      </c>
      <c r="Q35" s="13">
        <f t="shared" si="1"/>
        <v>5354</v>
      </c>
    </row>
    <row r="36" spans="1:17" ht="12.75" thickBot="1" x14ac:dyDescent="0.2">
      <c r="A36" s="17" t="s">
        <v>81</v>
      </c>
      <c r="B36" s="74">
        <f>SUM(B32:B35)</f>
        <v>6246</v>
      </c>
      <c r="C36" s="74">
        <f t="shared" ref="C36:M36" si="11">SUM(C32:C35)</f>
        <v>6128</v>
      </c>
      <c r="D36" s="74">
        <f t="shared" si="11"/>
        <v>10873</v>
      </c>
      <c r="E36" s="74">
        <f t="shared" si="11"/>
        <v>10101</v>
      </c>
      <c r="F36" s="74">
        <f t="shared" si="11"/>
        <v>7994</v>
      </c>
      <c r="G36" s="74">
        <f t="shared" si="11"/>
        <v>5859</v>
      </c>
      <c r="H36" s="74">
        <f t="shared" si="11"/>
        <v>4000</v>
      </c>
      <c r="I36" s="74">
        <f t="shared" si="11"/>
        <v>2136</v>
      </c>
      <c r="J36" s="74">
        <f t="shared" si="11"/>
        <v>1152</v>
      </c>
      <c r="K36" s="74">
        <f t="shared" si="11"/>
        <v>715</v>
      </c>
      <c r="L36" s="75">
        <f t="shared" si="11"/>
        <v>846</v>
      </c>
      <c r="M36" s="56">
        <f t="shared" si="11"/>
        <v>56050</v>
      </c>
      <c r="N36" s="23">
        <f t="shared" si="3"/>
        <v>12374</v>
      </c>
      <c r="O36" s="51">
        <f t="shared" si="4"/>
        <v>20974</v>
      </c>
      <c r="P36" s="36">
        <f t="shared" si="5"/>
        <v>22702</v>
      </c>
      <c r="Q36" s="24">
        <f t="shared" si="1"/>
        <v>43676</v>
      </c>
    </row>
    <row r="37" spans="1:17" x14ac:dyDescent="0.15">
      <c r="A37" s="16" t="s">
        <v>91</v>
      </c>
      <c r="B37" s="76">
        <v>387</v>
      </c>
      <c r="C37" s="70">
        <v>383</v>
      </c>
      <c r="D37" s="70">
        <v>609</v>
      </c>
      <c r="E37" s="70">
        <v>480</v>
      </c>
      <c r="F37" s="70">
        <v>445</v>
      </c>
      <c r="G37" s="70">
        <v>290</v>
      </c>
      <c r="H37" s="70">
        <v>234</v>
      </c>
      <c r="I37" s="70">
        <v>123</v>
      </c>
      <c r="J37" s="70">
        <v>53</v>
      </c>
      <c r="K37" s="70">
        <v>45</v>
      </c>
      <c r="L37" s="71">
        <v>53</v>
      </c>
      <c r="M37" s="54">
        <f t="shared" si="10"/>
        <v>3102</v>
      </c>
      <c r="N37" s="21">
        <f t="shared" si="3"/>
        <v>770</v>
      </c>
      <c r="O37" s="49">
        <f t="shared" si="4"/>
        <v>1089</v>
      </c>
      <c r="P37" s="34">
        <f t="shared" si="5"/>
        <v>1243</v>
      </c>
      <c r="Q37" s="22">
        <f t="shared" si="1"/>
        <v>2332</v>
      </c>
    </row>
    <row r="38" spans="1:17" x14ac:dyDescent="0.15">
      <c r="A38" s="9" t="s">
        <v>27</v>
      </c>
      <c r="B38" s="77">
        <v>506</v>
      </c>
      <c r="C38" s="72">
        <v>360</v>
      </c>
      <c r="D38" s="72">
        <v>810</v>
      </c>
      <c r="E38" s="72">
        <v>934</v>
      </c>
      <c r="F38" s="72">
        <v>658</v>
      </c>
      <c r="G38" s="72">
        <v>458</v>
      </c>
      <c r="H38" s="72">
        <v>261</v>
      </c>
      <c r="I38" s="72">
        <v>139</v>
      </c>
      <c r="J38" s="72">
        <v>92</v>
      </c>
      <c r="K38" s="72">
        <v>55</v>
      </c>
      <c r="L38" s="73">
        <v>61</v>
      </c>
      <c r="M38" s="55">
        <f t="shared" si="10"/>
        <v>4334</v>
      </c>
      <c r="N38" s="12">
        <f t="shared" si="3"/>
        <v>866</v>
      </c>
      <c r="O38" s="50">
        <f t="shared" si="4"/>
        <v>1744</v>
      </c>
      <c r="P38" s="35">
        <f t="shared" si="5"/>
        <v>1724</v>
      </c>
      <c r="Q38" s="13">
        <f t="shared" si="1"/>
        <v>3468</v>
      </c>
    </row>
    <row r="39" spans="1:17" x14ac:dyDescent="0.15">
      <c r="A39" s="9" t="s">
        <v>28</v>
      </c>
      <c r="B39" s="77">
        <v>102</v>
      </c>
      <c r="C39" s="72">
        <v>55</v>
      </c>
      <c r="D39" s="72">
        <v>180</v>
      </c>
      <c r="E39" s="72">
        <v>218</v>
      </c>
      <c r="F39" s="72">
        <v>219</v>
      </c>
      <c r="G39" s="72">
        <v>171</v>
      </c>
      <c r="H39" s="72">
        <v>145</v>
      </c>
      <c r="I39" s="72">
        <v>115</v>
      </c>
      <c r="J39" s="72">
        <v>71</v>
      </c>
      <c r="K39" s="72">
        <v>62</v>
      </c>
      <c r="L39" s="73">
        <v>36</v>
      </c>
      <c r="M39" s="55">
        <f t="shared" si="10"/>
        <v>1374</v>
      </c>
      <c r="N39" s="12">
        <f t="shared" si="3"/>
        <v>157</v>
      </c>
      <c r="O39" s="50">
        <f t="shared" si="4"/>
        <v>398</v>
      </c>
      <c r="P39" s="35">
        <f t="shared" si="5"/>
        <v>819</v>
      </c>
      <c r="Q39" s="13">
        <f t="shared" si="1"/>
        <v>1217</v>
      </c>
    </row>
    <row r="40" spans="1:17" x14ac:dyDescent="0.15">
      <c r="A40" s="9" t="s">
        <v>29</v>
      </c>
      <c r="B40" s="77">
        <v>1831</v>
      </c>
      <c r="C40" s="72">
        <v>1536</v>
      </c>
      <c r="D40" s="72">
        <v>2788</v>
      </c>
      <c r="E40" s="72">
        <v>2489</v>
      </c>
      <c r="F40" s="72">
        <v>1949</v>
      </c>
      <c r="G40" s="72">
        <v>1483</v>
      </c>
      <c r="H40" s="72">
        <v>962</v>
      </c>
      <c r="I40" s="72">
        <v>598</v>
      </c>
      <c r="J40" s="72">
        <v>312</v>
      </c>
      <c r="K40" s="72">
        <v>254</v>
      </c>
      <c r="L40" s="73">
        <v>284</v>
      </c>
      <c r="M40" s="55">
        <f t="shared" si="10"/>
        <v>14486</v>
      </c>
      <c r="N40" s="12">
        <f t="shared" si="3"/>
        <v>3367</v>
      </c>
      <c r="O40" s="50">
        <f t="shared" si="4"/>
        <v>5277</v>
      </c>
      <c r="P40" s="35">
        <f t="shared" si="5"/>
        <v>5842</v>
      </c>
      <c r="Q40" s="13">
        <f t="shared" si="1"/>
        <v>11119</v>
      </c>
    </row>
    <row r="41" spans="1:17" x14ac:dyDescent="0.15">
      <c r="A41" s="9" t="s">
        <v>30</v>
      </c>
      <c r="B41" s="77">
        <v>193</v>
      </c>
      <c r="C41" s="72">
        <v>245</v>
      </c>
      <c r="D41" s="72">
        <v>682</v>
      </c>
      <c r="E41" s="72">
        <v>673</v>
      </c>
      <c r="F41" s="72">
        <v>519</v>
      </c>
      <c r="G41" s="72">
        <v>457</v>
      </c>
      <c r="H41" s="72">
        <v>278</v>
      </c>
      <c r="I41" s="72">
        <v>165</v>
      </c>
      <c r="J41" s="72">
        <v>131</v>
      </c>
      <c r="K41" s="72">
        <v>58</v>
      </c>
      <c r="L41" s="73">
        <v>91</v>
      </c>
      <c r="M41" s="55">
        <f t="shared" si="10"/>
        <v>3492</v>
      </c>
      <c r="N41" s="12">
        <f t="shared" si="3"/>
        <v>438</v>
      </c>
      <c r="O41" s="50">
        <f t="shared" si="4"/>
        <v>1355</v>
      </c>
      <c r="P41" s="35">
        <f t="shared" si="5"/>
        <v>1699</v>
      </c>
      <c r="Q41" s="13">
        <f t="shared" si="1"/>
        <v>3054</v>
      </c>
    </row>
    <row r="42" spans="1:17" x14ac:dyDescent="0.15">
      <c r="A42" s="9" t="s">
        <v>31</v>
      </c>
      <c r="B42" s="77">
        <v>25</v>
      </c>
      <c r="C42" s="72">
        <v>45</v>
      </c>
      <c r="D42" s="72">
        <v>147</v>
      </c>
      <c r="E42" s="72">
        <v>109</v>
      </c>
      <c r="F42" s="72">
        <v>109</v>
      </c>
      <c r="G42" s="72">
        <v>69</v>
      </c>
      <c r="H42" s="72">
        <v>54</v>
      </c>
      <c r="I42" s="72">
        <v>34</v>
      </c>
      <c r="J42" s="72">
        <v>30</v>
      </c>
      <c r="K42" s="72">
        <v>4</v>
      </c>
      <c r="L42" s="73">
        <v>9</v>
      </c>
      <c r="M42" s="55">
        <f t="shared" si="10"/>
        <v>635</v>
      </c>
      <c r="N42" s="12">
        <f t="shared" si="3"/>
        <v>70</v>
      </c>
      <c r="O42" s="50">
        <f t="shared" si="4"/>
        <v>256</v>
      </c>
      <c r="P42" s="35">
        <f t="shared" si="5"/>
        <v>309</v>
      </c>
      <c r="Q42" s="13">
        <f t="shared" si="1"/>
        <v>565</v>
      </c>
    </row>
    <row r="43" spans="1:17" ht="12.75" thickBot="1" x14ac:dyDescent="0.2">
      <c r="A43" s="17" t="s">
        <v>82</v>
      </c>
      <c r="B43" s="78">
        <f>SUM(B37:B42)</f>
        <v>3044</v>
      </c>
      <c r="C43" s="74">
        <f t="shared" ref="C43:M43" si="12">SUM(C37:C42)</f>
        <v>2624</v>
      </c>
      <c r="D43" s="74">
        <f t="shared" si="12"/>
        <v>5216</v>
      </c>
      <c r="E43" s="74">
        <f t="shared" si="12"/>
        <v>4903</v>
      </c>
      <c r="F43" s="74">
        <f t="shared" si="12"/>
        <v>3899</v>
      </c>
      <c r="G43" s="74">
        <f t="shared" si="12"/>
        <v>2928</v>
      </c>
      <c r="H43" s="74">
        <f t="shared" si="12"/>
        <v>1934</v>
      </c>
      <c r="I43" s="74">
        <f t="shared" si="12"/>
        <v>1174</v>
      </c>
      <c r="J43" s="74">
        <f t="shared" si="12"/>
        <v>689</v>
      </c>
      <c r="K43" s="74">
        <f t="shared" si="12"/>
        <v>478</v>
      </c>
      <c r="L43" s="75">
        <f t="shared" si="12"/>
        <v>534</v>
      </c>
      <c r="M43" s="56">
        <f t="shared" si="12"/>
        <v>27423</v>
      </c>
      <c r="N43" s="23">
        <f t="shared" si="3"/>
        <v>5668</v>
      </c>
      <c r="O43" s="51">
        <f t="shared" si="4"/>
        <v>10119</v>
      </c>
      <c r="P43" s="36">
        <f t="shared" si="5"/>
        <v>11636</v>
      </c>
      <c r="Q43" s="24">
        <f t="shared" si="1"/>
        <v>21755</v>
      </c>
    </row>
    <row r="44" spans="1:17" x14ac:dyDescent="0.15">
      <c r="A44" s="16" t="s">
        <v>32</v>
      </c>
      <c r="B44" s="76">
        <v>1649</v>
      </c>
      <c r="C44" s="70">
        <v>1410</v>
      </c>
      <c r="D44" s="70">
        <v>1672</v>
      </c>
      <c r="E44" s="70">
        <v>1475</v>
      </c>
      <c r="F44" s="70">
        <v>1077</v>
      </c>
      <c r="G44" s="70">
        <v>813</v>
      </c>
      <c r="H44" s="70">
        <v>580</v>
      </c>
      <c r="I44" s="70">
        <v>246</v>
      </c>
      <c r="J44" s="70">
        <v>151</v>
      </c>
      <c r="K44" s="70">
        <v>73</v>
      </c>
      <c r="L44" s="71">
        <v>83</v>
      </c>
      <c r="M44" s="54">
        <f t="shared" si="10"/>
        <v>9229</v>
      </c>
      <c r="N44" s="21">
        <f t="shared" si="3"/>
        <v>3059</v>
      </c>
      <c r="O44" s="49">
        <f t="shared" si="4"/>
        <v>3147</v>
      </c>
      <c r="P44" s="34">
        <f t="shared" si="5"/>
        <v>3023</v>
      </c>
      <c r="Q44" s="22">
        <f t="shared" si="1"/>
        <v>6170</v>
      </c>
    </row>
    <row r="45" spans="1:17" x14ac:dyDescent="0.15">
      <c r="A45" s="9" t="s">
        <v>33</v>
      </c>
      <c r="B45" s="77">
        <v>1120</v>
      </c>
      <c r="C45" s="72">
        <v>1150</v>
      </c>
      <c r="D45" s="72">
        <v>2171</v>
      </c>
      <c r="E45" s="72">
        <v>1768</v>
      </c>
      <c r="F45" s="72">
        <v>1292</v>
      </c>
      <c r="G45" s="72">
        <v>1004</v>
      </c>
      <c r="H45" s="72">
        <v>802</v>
      </c>
      <c r="I45" s="72">
        <v>378</v>
      </c>
      <c r="J45" s="72">
        <v>193</v>
      </c>
      <c r="K45" s="72">
        <v>111</v>
      </c>
      <c r="L45" s="73">
        <v>126</v>
      </c>
      <c r="M45" s="55">
        <f t="shared" si="10"/>
        <v>10115</v>
      </c>
      <c r="N45" s="12">
        <f t="shared" si="3"/>
        <v>2270</v>
      </c>
      <c r="O45" s="50">
        <f t="shared" si="4"/>
        <v>3939</v>
      </c>
      <c r="P45" s="35">
        <f t="shared" si="5"/>
        <v>3906</v>
      </c>
      <c r="Q45" s="13">
        <f t="shared" si="1"/>
        <v>7845</v>
      </c>
    </row>
    <row r="46" spans="1:17" x14ac:dyDescent="0.15">
      <c r="A46" s="9" t="s">
        <v>34</v>
      </c>
      <c r="B46" s="77">
        <v>2084</v>
      </c>
      <c r="C46" s="72">
        <v>2042</v>
      </c>
      <c r="D46" s="72">
        <v>2630</v>
      </c>
      <c r="E46" s="72">
        <v>2485</v>
      </c>
      <c r="F46" s="72">
        <v>2035</v>
      </c>
      <c r="G46" s="72">
        <v>1586</v>
      </c>
      <c r="H46" s="72">
        <v>1177</v>
      </c>
      <c r="I46" s="72">
        <v>651</v>
      </c>
      <c r="J46" s="72">
        <v>341</v>
      </c>
      <c r="K46" s="72">
        <v>229</v>
      </c>
      <c r="L46" s="73">
        <v>239</v>
      </c>
      <c r="M46" s="55">
        <f t="shared" si="10"/>
        <v>15499</v>
      </c>
      <c r="N46" s="12">
        <f t="shared" si="3"/>
        <v>4126</v>
      </c>
      <c r="O46" s="50">
        <f t="shared" si="4"/>
        <v>5115</v>
      </c>
      <c r="P46" s="35">
        <f t="shared" si="5"/>
        <v>6258</v>
      </c>
      <c r="Q46" s="13">
        <f t="shared" si="1"/>
        <v>11373</v>
      </c>
    </row>
    <row r="47" spans="1:17" x14ac:dyDescent="0.15">
      <c r="A47" s="9" t="s">
        <v>35</v>
      </c>
      <c r="B47" s="77">
        <v>1165</v>
      </c>
      <c r="C47" s="72">
        <v>1294</v>
      </c>
      <c r="D47" s="72">
        <v>1612</v>
      </c>
      <c r="E47" s="72">
        <v>1463</v>
      </c>
      <c r="F47" s="72">
        <v>1257</v>
      </c>
      <c r="G47" s="72">
        <v>937</v>
      </c>
      <c r="H47" s="72">
        <v>644</v>
      </c>
      <c r="I47" s="72">
        <v>366</v>
      </c>
      <c r="J47" s="72">
        <v>260</v>
      </c>
      <c r="K47" s="72">
        <v>149</v>
      </c>
      <c r="L47" s="73">
        <v>190</v>
      </c>
      <c r="M47" s="55">
        <f t="shared" si="10"/>
        <v>9337</v>
      </c>
      <c r="N47" s="12">
        <f t="shared" si="3"/>
        <v>2459</v>
      </c>
      <c r="O47" s="50">
        <f t="shared" si="4"/>
        <v>3075</v>
      </c>
      <c r="P47" s="35">
        <f t="shared" si="5"/>
        <v>3803</v>
      </c>
      <c r="Q47" s="13">
        <f t="shared" si="1"/>
        <v>6878</v>
      </c>
    </row>
    <row r="48" spans="1:17" x14ac:dyDescent="0.15">
      <c r="A48" s="9" t="s">
        <v>36</v>
      </c>
      <c r="B48" s="77">
        <v>429</v>
      </c>
      <c r="C48" s="72">
        <v>356</v>
      </c>
      <c r="D48" s="72">
        <v>449</v>
      </c>
      <c r="E48" s="72">
        <v>456</v>
      </c>
      <c r="F48" s="72">
        <v>428</v>
      </c>
      <c r="G48" s="72">
        <v>319</v>
      </c>
      <c r="H48" s="72">
        <v>245</v>
      </c>
      <c r="I48" s="72">
        <v>144</v>
      </c>
      <c r="J48" s="72">
        <v>101</v>
      </c>
      <c r="K48" s="72">
        <v>67</v>
      </c>
      <c r="L48" s="73">
        <v>85</v>
      </c>
      <c r="M48" s="55">
        <f t="shared" si="10"/>
        <v>3079</v>
      </c>
      <c r="N48" s="12">
        <f t="shared" si="3"/>
        <v>785</v>
      </c>
      <c r="O48" s="50">
        <f t="shared" si="4"/>
        <v>905</v>
      </c>
      <c r="P48" s="35">
        <f t="shared" si="5"/>
        <v>1389</v>
      </c>
      <c r="Q48" s="13">
        <f t="shared" si="1"/>
        <v>2294</v>
      </c>
    </row>
    <row r="49" spans="1:17" ht="12.75" thickBot="1" x14ac:dyDescent="0.2">
      <c r="A49" s="17" t="s">
        <v>83</v>
      </c>
      <c r="B49" s="78">
        <f>SUM(B44:B48)</f>
        <v>6447</v>
      </c>
      <c r="C49" s="74">
        <f t="shared" ref="C49:M49" si="13">SUM(C44:C48)</f>
        <v>6252</v>
      </c>
      <c r="D49" s="74">
        <f t="shared" si="13"/>
        <v>8534</v>
      </c>
      <c r="E49" s="74">
        <f t="shared" si="13"/>
        <v>7647</v>
      </c>
      <c r="F49" s="74">
        <f t="shared" si="13"/>
        <v>6089</v>
      </c>
      <c r="G49" s="74">
        <f t="shared" si="13"/>
        <v>4659</v>
      </c>
      <c r="H49" s="74">
        <f t="shared" si="13"/>
        <v>3448</v>
      </c>
      <c r="I49" s="74">
        <f t="shared" si="13"/>
        <v>1785</v>
      </c>
      <c r="J49" s="74">
        <f t="shared" si="13"/>
        <v>1046</v>
      </c>
      <c r="K49" s="74">
        <f t="shared" si="13"/>
        <v>629</v>
      </c>
      <c r="L49" s="75">
        <f t="shared" si="13"/>
        <v>723</v>
      </c>
      <c r="M49" s="56">
        <f t="shared" si="13"/>
        <v>47259</v>
      </c>
      <c r="N49" s="23">
        <f t="shared" si="3"/>
        <v>12699</v>
      </c>
      <c r="O49" s="51">
        <f t="shared" si="4"/>
        <v>16181</v>
      </c>
      <c r="P49" s="36">
        <f t="shared" si="5"/>
        <v>18379</v>
      </c>
      <c r="Q49" s="24">
        <f t="shared" si="1"/>
        <v>34560</v>
      </c>
    </row>
    <row r="50" spans="1:17" x14ac:dyDescent="0.15">
      <c r="A50" s="16" t="s">
        <v>37</v>
      </c>
      <c r="B50" s="76">
        <v>500</v>
      </c>
      <c r="C50" s="70">
        <v>618</v>
      </c>
      <c r="D50" s="70">
        <v>817</v>
      </c>
      <c r="E50" s="70">
        <v>713</v>
      </c>
      <c r="F50" s="70">
        <v>673</v>
      </c>
      <c r="G50" s="70">
        <v>538</v>
      </c>
      <c r="H50" s="70">
        <v>419</v>
      </c>
      <c r="I50" s="70">
        <v>292</v>
      </c>
      <c r="J50" s="70">
        <v>186</v>
      </c>
      <c r="K50" s="70">
        <v>135</v>
      </c>
      <c r="L50" s="71">
        <v>235</v>
      </c>
      <c r="M50" s="54">
        <f t="shared" si="10"/>
        <v>5126</v>
      </c>
      <c r="N50" s="21">
        <f t="shared" si="3"/>
        <v>1118</v>
      </c>
      <c r="O50" s="49">
        <f t="shared" si="4"/>
        <v>1530</v>
      </c>
      <c r="P50" s="34">
        <f t="shared" si="5"/>
        <v>2478</v>
      </c>
      <c r="Q50" s="22">
        <f t="shared" si="1"/>
        <v>4008</v>
      </c>
    </row>
    <row r="51" spans="1:17" x14ac:dyDescent="0.15">
      <c r="A51" s="9" t="s">
        <v>38</v>
      </c>
      <c r="B51" s="77">
        <v>279</v>
      </c>
      <c r="C51" s="72">
        <v>397</v>
      </c>
      <c r="D51" s="72">
        <v>860</v>
      </c>
      <c r="E51" s="72">
        <v>886</v>
      </c>
      <c r="F51" s="72">
        <v>768</v>
      </c>
      <c r="G51" s="72">
        <v>491</v>
      </c>
      <c r="H51" s="72">
        <v>390</v>
      </c>
      <c r="I51" s="72">
        <v>280</v>
      </c>
      <c r="J51" s="72">
        <v>194</v>
      </c>
      <c r="K51" s="72">
        <v>112</v>
      </c>
      <c r="L51" s="73">
        <v>145</v>
      </c>
      <c r="M51" s="55">
        <f t="shared" si="10"/>
        <v>4802</v>
      </c>
      <c r="N51" s="12">
        <f t="shared" si="3"/>
        <v>676</v>
      </c>
      <c r="O51" s="50">
        <f t="shared" si="4"/>
        <v>1746</v>
      </c>
      <c r="P51" s="35">
        <f t="shared" si="5"/>
        <v>2380</v>
      </c>
      <c r="Q51" s="13">
        <f t="shared" si="1"/>
        <v>4126</v>
      </c>
    </row>
    <row r="52" spans="1:17" x14ac:dyDescent="0.15">
      <c r="A52" s="9" t="s">
        <v>39</v>
      </c>
      <c r="B52" s="77">
        <v>829</v>
      </c>
      <c r="C52" s="72">
        <v>634</v>
      </c>
      <c r="D52" s="72">
        <v>856</v>
      </c>
      <c r="E52" s="72">
        <v>881</v>
      </c>
      <c r="F52" s="72">
        <v>773</v>
      </c>
      <c r="G52" s="72">
        <v>602</v>
      </c>
      <c r="H52" s="72">
        <v>414</v>
      </c>
      <c r="I52" s="72">
        <v>266</v>
      </c>
      <c r="J52" s="72">
        <v>161</v>
      </c>
      <c r="K52" s="72">
        <v>123</v>
      </c>
      <c r="L52" s="73">
        <v>111</v>
      </c>
      <c r="M52" s="55">
        <f t="shared" si="10"/>
        <v>5650</v>
      </c>
      <c r="N52" s="12">
        <f t="shared" si="3"/>
        <v>1463</v>
      </c>
      <c r="O52" s="50">
        <f t="shared" si="4"/>
        <v>1737</v>
      </c>
      <c r="P52" s="35">
        <f t="shared" si="5"/>
        <v>2450</v>
      </c>
      <c r="Q52" s="13">
        <f t="shared" si="1"/>
        <v>4187</v>
      </c>
    </row>
    <row r="53" spans="1:17" x14ac:dyDescent="0.15">
      <c r="A53" s="9" t="s">
        <v>40</v>
      </c>
      <c r="B53" s="77">
        <v>457</v>
      </c>
      <c r="C53" s="72">
        <v>495</v>
      </c>
      <c r="D53" s="72">
        <v>728</v>
      </c>
      <c r="E53" s="72">
        <v>591</v>
      </c>
      <c r="F53" s="72">
        <v>455</v>
      </c>
      <c r="G53" s="72">
        <v>381</v>
      </c>
      <c r="H53" s="72">
        <v>303</v>
      </c>
      <c r="I53" s="72">
        <v>175</v>
      </c>
      <c r="J53" s="72">
        <v>115</v>
      </c>
      <c r="K53" s="72">
        <v>76</v>
      </c>
      <c r="L53" s="73">
        <v>94</v>
      </c>
      <c r="M53" s="55">
        <f t="shared" si="10"/>
        <v>3870</v>
      </c>
      <c r="N53" s="12">
        <f t="shared" si="3"/>
        <v>952</v>
      </c>
      <c r="O53" s="50">
        <f t="shared" si="4"/>
        <v>1319</v>
      </c>
      <c r="P53" s="35">
        <f t="shared" si="5"/>
        <v>1599</v>
      </c>
      <c r="Q53" s="13">
        <f t="shared" si="1"/>
        <v>2918</v>
      </c>
    </row>
    <row r="54" spans="1:17" ht="12.75" thickBot="1" x14ac:dyDescent="0.2">
      <c r="A54" s="17" t="s">
        <v>84</v>
      </c>
      <c r="B54" s="78">
        <f>SUM(B50:B53)</f>
        <v>2065</v>
      </c>
      <c r="C54" s="74">
        <f t="shared" ref="C54:M54" si="14">SUM(C50:C53)</f>
        <v>2144</v>
      </c>
      <c r="D54" s="74">
        <f t="shared" si="14"/>
        <v>3261</v>
      </c>
      <c r="E54" s="74">
        <f t="shared" si="14"/>
        <v>3071</v>
      </c>
      <c r="F54" s="74">
        <f t="shared" si="14"/>
        <v>2669</v>
      </c>
      <c r="G54" s="74">
        <f t="shared" si="14"/>
        <v>2012</v>
      </c>
      <c r="H54" s="74">
        <f t="shared" si="14"/>
        <v>1526</v>
      </c>
      <c r="I54" s="74">
        <f t="shared" si="14"/>
        <v>1013</v>
      </c>
      <c r="J54" s="74">
        <f t="shared" si="14"/>
        <v>656</v>
      </c>
      <c r="K54" s="74">
        <f t="shared" si="14"/>
        <v>446</v>
      </c>
      <c r="L54" s="75">
        <f t="shared" si="14"/>
        <v>585</v>
      </c>
      <c r="M54" s="56">
        <f t="shared" si="14"/>
        <v>19448</v>
      </c>
      <c r="N54" s="23">
        <f t="shared" si="3"/>
        <v>4209</v>
      </c>
      <c r="O54" s="51">
        <f t="shared" si="4"/>
        <v>6332</v>
      </c>
      <c r="P54" s="36">
        <f t="shared" si="5"/>
        <v>8907</v>
      </c>
      <c r="Q54" s="24">
        <f t="shared" si="1"/>
        <v>15239</v>
      </c>
    </row>
    <row r="55" spans="1:17" x14ac:dyDescent="0.15">
      <c r="A55" s="16" t="s">
        <v>41</v>
      </c>
      <c r="B55" s="76">
        <v>1741</v>
      </c>
      <c r="C55" s="70">
        <v>1954</v>
      </c>
      <c r="D55" s="70">
        <v>2332</v>
      </c>
      <c r="E55" s="70">
        <v>2204</v>
      </c>
      <c r="F55" s="70">
        <v>1799</v>
      </c>
      <c r="G55" s="70">
        <v>1468</v>
      </c>
      <c r="H55" s="70">
        <v>984</v>
      </c>
      <c r="I55" s="70">
        <v>533</v>
      </c>
      <c r="J55" s="70">
        <v>285</v>
      </c>
      <c r="K55" s="70">
        <v>223</v>
      </c>
      <c r="L55" s="71">
        <v>218</v>
      </c>
      <c r="M55" s="54">
        <f t="shared" si="10"/>
        <v>13741</v>
      </c>
      <c r="N55" s="21">
        <f t="shared" si="3"/>
        <v>3695</v>
      </c>
      <c r="O55" s="49">
        <f t="shared" si="4"/>
        <v>4536</v>
      </c>
      <c r="P55" s="34">
        <f t="shared" si="5"/>
        <v>5510</v>
      </c>
      <c r="Q55" s="22">
        <f t="shared" si="1"/>
        <v>10046</v>
      </c>
    </row>
    <row r="56" spans="1:17" x14ac:dyDescent="0.15">
      <c r="A56" s="9" t="s">
        <v>42</v>
      </c>
      <c r="B56" s="77">
        <v>296</v>
      </c>
      <c r="C56" s="72">
        <v>288</v>
      </c>
      <c r="D56" s="72">
        <v>434</v>
      </c>
      <c r="E56" s="72">
        <v>423</v>
      </c>
      <c r="F56" s="72">
        <v>373</v>
      </c>
      <c r="G56" s="72">
        <v>324</v>
      </c>
      <c r="H56" s="72">
        <v>235</v>
      </c>
      <c r="I56" s="72">
        <v>123</v>
      </c>
      <c r="J56" s="72">
        <v>59</v>
      </c>
      <c r="K56" s="72">
        <v>45</v>
      </c>
      <c r="L56" s="73">
        <v>97</v>
      </c>
      <c r="M56" s="55">
        <f t="shared" si="10"/>
        <v>2697</v>
      </c>
      <c r="N56" s="12">
        <f t="shared" si="3"/>
        <v>584</v>
      </c>
      <c r="O56" s="50">
        <f t="shared" si="4"/>
        <v>857</v>
      </c>
      <c r="P56" s="35">
        <f t="shared" si="5"/>
        <v>1256</v>
      </c>
      <c r="Q56" s="13">
        <f t="shared" si="1"/>
        <v>2113</v>
      </c>
    </row>
    <row r="57" spans="1:17" x14ac:dyDescent="0.15">
      <c r="A57" s="9" t="s">
        <v>43</v>
      </c>
      <c r="B57" s="77">
        <v>756</v>
      </c>
      <c r="C57" s="72">
        <v>962</v>
      </c>
      <c r="D57" s="72">
        <v>1424</v>
      </c>
      <c r="E57" s="72">
        <v>1467</v>
      </c>
      <c r="F57" s="72">
        <v>1151</v>
      </c>
      <c r="G57" s="72">
        <v>982</v>
      </c>
      <c r="H57" s="72">
        <v>793</v>
      </c>
      <c r="I57" s="72">
        <v>413</v>
      </c>
      <c r="J57" s="72">
        <v>244</v>
      </c>
      <c r="K57" s="72">
        <v>139</v>
      </c>
      <c r="L57" s="73">
        <v>240</v>
      </c>
      <c r="M57" s="55">
        <f t="shared" si="10"/>
        <v>8571</v>
      </c>
      <c r="N57" s="12">
        <f t="shared" si="3"/>
        <v>1718</v>
      </c>
      <c r="O57" s="50">
        <f t="shared" si="4"/>
        <v>2891</v>
      </c>
      <c r="P57" s="35">
        <f t="shared" si="5"/>
        <v>3962</v>
      </c>
      <c r="Q57" s="13">
        <f t="shared" si="1"/>
        <v>6853</v>
      </c>
    </row>
    <row r="58" spans="1:17" x14ac:dyDescent="0.15">
      <c r="A58" s="9" t="s">
        <v>44</v>
      </c>
      <c r="B58" s="77">
        <v>5357</v>
      </c>
      <c r="C58" s="72">
        <v>6652</v>
      </c>
      <c r="D58" s="72">
        <v>8150</v>
      </c>
      <c r="E58" s="72">
        <v>7560</v>
      </c>
      <c r="F58" s="72">
        <v>5756</v>
      </c>
      <c r="G58" s="72">
        <v>4150</v>
      </c>
      <c r="H58" s="72">
        <v>2966</v>
      </c>
      <c r="I58" s="72">
        <v>1592</v>
      </c>
      <c r="J58" s="72">
        <v>875</v>
      </c>
      <c r="K58" s="72">
        <v>487</v>
      </c>
      <c r="L58" s="73">
        <v>574</v>
      </c>
      <c r="M58" s="55">
        <f t="shared" si="10"/>
        <v>44119</v>
      </c>
      <c r="N58" s="12">
        <f t="shared" si="3"/>
        <v>12009</v>
      </c>
      <c r="O58" s="50">
        <f t="shared" si="4"/>
        <v>15710</v>
      </c>
      <c r="P58" s="35">
        <f t="shared" si="5"/>
        <v>16400</v>
      </c>
      <c r="Q58" s="13">
        <f t="shared" si="1"/>
        <v>32110</v>
      </c>
    </row>
    <row r="59" spans="1:17" x14ac:dyDescent="0.15">
      <c r="A59" s="9" t="s">
        <v>45</v>
      </c>
      <c r="B59" s="77">
        <v>1346</v>
      </c>
      <c r="C59" s="72">
        <v>1931</v>
      </c>
      <c r="D59" s="72">
        <v>2020</v>
      </c>
      <c r="E59" s="72">
        <v>2314</v>
      </c>
      <c r="F59" s="72">
        <v>1789</v>
      </c>
      <c r="G59" s="72">
        <v>1306</v>
      </c>
      <c r="H59" s="72">
        <v>1003</v>
      </c>
      <c r="I59" s="72">
        <v>580</v>
      </c>
      <c r="J59" s="72">
        <v>302</v>
      </c>
      <c r="K59" s="72">
        <v>185</v>
      </c>
      <c r="L59" s="73">
        <v>214</v>
      </c>
      <c r="M59" s="55">
        <f t="shared" si="10"/>
        <v>12990</v>
      </c>
      <c r="N59" s="12">
        <f t="shared" si="3"/>
        <v>3277</v>
      </c>
      <c r="O59" s="50">
        <f t="shared" si="4"/>
        <v>4334</v>
      </c>
      <c r="P59" s="35">
        <f t="shared" si="5"/>
        <v>5379</v>
      </c>
      <c r="Q59" s="13">
        <f t="shared" si="1"/>
        <v>9713</v>
      </c>
    </row>
    <row r="60" spans="1:17" x14ac:dyDescent="0.15">
      <c r="A60" s="9" t="s">
        <v>46</v>
      </c>
      <c r="B60" s="77">
        <v>1630</v>
      </c>
      <c r="C60" s="72">
        <v>1905</v>
      </c>
      <c r="D60" s="72">
        <v>2478</v>
      </c>
      <c r="E60" s="72">
        <v>2345</v>
      </c>
      <c r="F60" s="72">
        <v>1913</v>
      </c>
      <c r="G60" s="72">
        <v>1497</v>
      </c>
      <c r="H60" s="72">
        <v>1280</v>
      </c>
      <c r="I60" s="72">
        <v>795</v>
      </c>
      <c r="J60" s="72">
        <v>336</v>
      </c>
      <c r="K60" s="72">
        <v>233</v>
      </c>
      <c r="L60" s="73">
        <v>279</v>
      </c>
      <c r="M60" s="55">
        <f t="shared" si="10"/>
        <v>14691</v>
      </c>
      <c r="N60" s="12">
        <f t="shared" si="3"/>
        <v>3535</v>
      </c>
      <c r="O60" s="50">
        <f t="shared" si="4"/>
        <v>4823</v>
      </c>
      <c r="P60" s="35">
        <f t="shared" si="5"/>
        <v>6333</v>
      </c>
      <c r="Q60" s="13">
        <f t="shared" si="1"/>
        <v>11156</v>
      </c>
    </row>
    <row r="61" spans="1:17" x14ac:dyDescent="0.15">
      <c r="A61" s="9" t="s">
        <v>47</v>
      </c>
      <c r="B61" s="77">
        <v>2022</v>
      </c>
      <c r="C61" s="72">
        <v>2154</v>
      </c>
      <c r="D61" s="72">
        <v>2898</v>
      </c>
      <c r="E61" s="72">
        <v>2720</v>
      </c>
      <c r="F61" s="72">
        <v>2074</v>
      </c>
      <c r="G61" s="72">
        <v>1583</v>
      </c>
      <c r="H61" s="72">
        <v>1048</v>
      </c>
      <c r="I61" s="72">
        <v>527</v>
      </c>
      <c r="J61" s="72">
        <v>261</v>
      </c>
      <c r="K61" s="72">
        <v>170</v>
      </c>
      <c r="L61" s="73">
        <v>196</v>
      </c>
      <c r="M61" s="55">
        <f t="shared" si="10"/>
        <v>15653</v>
      </c>
      <c r="N61" s="12">
        <f t="shared" si="3"/>
        <v>4176</v>
      </c>
      <c r="O61" s="50">
        <f t="shared" si="4"/>
        <v>5618</v>
      </c>
      <c r="P61" s="35">
        <f t="shared" si="5"/>
        <v>5859</v>
      </c>
      <c r="Q61" s="13">
        <f t="shared" si="1"/>
        <v>11477</v>
      </c>
    </row>
    <row r="62" spans="1:17" ht="12.75" thickBot="1" x14ac:dyDescent="0.2">
      <c r="A62" s="17" t="s">
        <v>85</v>
      </c>
      <c r="B62" s="78">
        <f>SUM(B55:B61)</f>
        <v>13148</v>
      </c>
      <c r="C62" s="74">
        <f t="shared" ref="C62:M62" si="15">SUM(C55:C61)</f>
        <v>15846</v>
      </c>
      <c r="D62" s="74">
        <f t="shared" si="15"/>
        <v>19736</v>
      </c>
      <c r="E62" s="74">
        <f t="shared" si="15"/>
        <v>19033</v>
      </c>
      <c r="F62" s="74">
        <f t="shared" si="15"/>
        <v>14855</v>
      </c>
      <c r="G62" s="74">
        <f t="shared" si="15"/>
        <v>11310</v>
      </c>
      <c r="H62" s="74">
        <f t="shared" si="15"/>
        <v>8309</v>
      </c>
      <c r="I62" s="74">
        <f t="shared" si="15"/>
        <v>4563</v>
      </c>
      <c r="J62" s="74">
        <f t="shared" si="15"/>
        <v>2362</v>
      </c>
      <c r="K62" s="74">
        <f t="shared" si="15"/>
        <v>1482</v>
      </c>
      <c r="L62" s="75">
        <f t="shared" si="15"/>
        <v>1818</v>
      </c>
      <c r="M62" s="56">
        <f t="shared" si="15"/>
        <v>112462</v>
      </c>
      <c r="N62" s="23">
        <f t="shared" si="3"/>
        <v>28994</v>
      </c>
      <c r="O62" s="51">
        <f t="shared" si="4"/>
        <v>38769</v>
      </c>
      <c r="P62" s="36">
        <f t="shared" si="5"/>
        <v>44699</v>
      </c>
      <c r="Q62" s="24">
        <f t="shared" si="1"/>
        <v>83468</v>
      </c>
    </row>
    <row r="63" spans="1:17" ht="12.75" thickBot="1" x14ac:dyDescent="0.2">
      <c r="A63" s="26" t="s">
        <v>48</v>
      </c>
      <c r="B63" s="79">
        <v>312</v>
      </c>
      <c r="C63" s="80">
        <v>551</v>
      </c>
      <c r="D63" s="80">
        <v>820</v>
      </c>
      <c r="E63" s="80">
        <v>850</v>
      </c>
      <c r="F63" s="80">
        <v>693</v>
      </c>
      <c r="G63" s="80">
        <v>434</v>
      </c>
      <c r="H63" s="80">
        <v>300</v>
      </c>
      <c r="I63" s="80">
        <v>185</v>
      </c>
      <c r="J63" s="80">
        <v>106</v>
      </c>
      <c r="K63" s="80">
        <v>52</v>
      </c>
      <c r="L63" s="81">
        <v>124</v>
      </c>
      <c r="M63" s="62">
        <f>SUM(B63:L63)</f>
        <v>4427</v>
      </c>
      <c r="N63" s="19">
        <f t="shared" si="3"/>
        <v>863</v>
      </c>
      <c r="O63" s="46">
        <f>SUM(D63:E63)</f>
        <v>1670</v>
      </c>
      <c r="P63" s="42">
        <f t="shared" si="5"/>
        <v>1894</v>
      </c>
      <c r="Q63" s="43">
        <f t="shared" si="1"/>
        <v>3564</v>
      </c>
    </row>
    <row r="64" spans="1:17" ht="13.5" thickTop="1" thickBot="1" x14ac:dyDescent="0.2">
      <c r="A64" s="10" t="s">
        <v>86</v>
      </c>
      <c r="B64" s="53">
        <f>B7+B16+B26+B31+B36+B43+B49+B54+B62+B63</f>
        <v>234846</v>
      </c>
      <c r="C64" s="27">
        <f t="shared" ref="C64:L64" si="16">C7+C16+C26+C31+C36+C43+C49+C54+C62+C63</f>
        <v>234977</v>
      </c>
      <c r="D64" s="27">
        <f t="shared" si="16"/>
        <v>229142</v>
      </c>
      <c r="E64" s="27">
        <f t="shared" si="16"/>
        <v>202953</v>
      </c>
      <c r="F64" s="27">
        <f t="shared" si="16"/>
        <v>159931</v>
      </c>
      <c r="G64" s="27">
        <f t="shared" si="16"/>
        <v>119447</v>
      </c>
      <c r="H64" s="27">
        <f t="shared" si="16"/>
        <v>82891</v>
      </c>
      <c r="I64" s="27">
        <f t="shared" si="16"/>
        <v>49528</v>
      </c>
      <c r="J64" s="27">
        <f t="shared" si="16"/>
        <v>28318</v>
      </c>
      <c r="K64" s="27">
        <f t="shared" si="16"/>
        <v>17203</v>
      </c>
      <c r="L64" s="57">
        <f t="shared" si="16"/>
        <v>21045</v>
      </c>
      <c r="M64" s="63">
        <f>M7+M16+M26+M31+M36+M43+M49+M54+M62+M63</f>
        <v>1380281</v>
      </c>
      <c r="N64" s="14">
        <f t="shared" si="3"/>
        <v>469823</v>
      </c>
      <c r="O64" s="52">
        <f t="shared" si="4"/>
        <v>432095</v>
      </c>
      <c r="P64" s="37">
        <f t="shared" si="5"/>
        <v>478363</v>
      </c>
      <c r="Q64" s="15">
        <f>SUM(O64:P64)</f>
        <v>910458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B7" activePane="bottomRight" state="frozen"/>
      <selection pane="topRight"/>
      <selection pane="bottomLeft"/>
      <selection pane="bottomRight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92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93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94</v>
      </c>
      <c r="O5" s="8" t="s">
        <v>1</v>
      </c>
      <c r="P5" s="11" t="s">
        <v>2</v>
      </c>
      <c r="Q5" s="38" t="s">
        <v>95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166275</v>
      </c>
      <c r="C7" s="64">
        <v>162622</v>
      </c>
      <c r="D7" s="64">
        <v>126532</v>
      </c>
      <c r="E7" s="64">
        <v>106968</v>
      </c>
      <c r="F7" s="64">
        <v>83574</v>
      </c>
      <c r="G7" s="64">
        <v>60994</v>
      </c>
      <c r="H7" s="64">
        <v>42363</v>
      </c>
      <c r="I7" s="64">
        <v>26455</v>
      </c>
      <c r="J7" s="64">
        <v>15696</v>
      </c>
      <c r="K7" s="64">
        <v>9000</v>
      </c>
      <c r="L7" s="65">
        <v>10832</v>
      </c>
      <c r="M7" s="58">
        <f>SUM(B7:L7)</f>
        <v>811311</v>
      </c>
      <c r="N7" s="19">
        <f>SUM(B7:C7)</f>
        <v>328897</v>
      </c>
      <c r="O7" s="46">
        <f>SUM(D7:E7)</f>
        <v>233500</v>
      </c>
      <c r="P7" s="32">
        <f>SUM(F7:L7)</f>
        <v>248914</v>
      </c>
      <c r="Q7" s="39">
        <f>SUM(O7:P7)</f>
        <v>482414</v>
      </c>
    </row>
    <row r="8" spans="1:17" ht="13.5" thickTop="1" thickBot="1" x14ac:dyDescent="0.2">
      <c r="A8" s="18" t="s">
        <v>77</v>
      </c>
      <c r="B8" s="66">
        <f>SUM(B64,-B7)</f>
        <v>68316</v>
      </c>
      <c r="C8" s="66">
        <f t="shared" ref="C8:L8" si="0">SUM(C64,-C7)</f>
        <v>72205</v>
      </c>
      <c r="D8" s="66">
        <f t="shared" si="0"/>
        <v>101777</v>
      </c>
      <c r="E8" s="66">
        <f t="shared" si="0"/>
        <v>97116</v>
      </c>
      <c r="F8" s="66">
        <f t="shared" si="0"/>
        <v>76072</v>
      </c>
      <c r="G8" s="66">
        <f t="shared" si="0"/>
        <v>56757</v>
      </c>
      <c r="H8" s="66">
        <f t="shared" si="0"/>
        <v>40690</v>
      </c>
      <c r="I8" s="66">
        <f t="shared" si="0"/>
        <v>23223</v>
      </c>
      <c r="J8" s="66">
        <f t="shared" si="0"/>
        <v>12705</v>
      </c>
      <c r="K8" s="66">
        <f t="shared" si="0"/>
        <v>7871</v>
      </c>
      <c r="L8" s="67">
        <f t="shared" si="0"/>
        <v>9713</v>
      </c>
      <c r="M8" s="59">
        <f>SUM(M64,-M7)</f>
        <v>566445</v>
      </c>
      <c r="N8" s="19">
        <f>SUM(B8:C8)</f>
        <v>140521</v>
      </c>
      <c r="O8" s="47">
        <f>SUM(D8:E8)</f>
        <v>198893</v>
      </c>
      <c r="P8" s="33">
        <f>SUM(F8:L8)</f>
        <v>227031</v>
      </c>
      <c r="Q8" s="20">
        <f t="shared" ref="Q8:Q63" si="1">SUM(O8:P8)</f>
        <v>425924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1616</v>
      </c>
      <c r="C10" s="70">
        <v>1795</v>
      </c>
      <c r="D10" s="70">
        <v>2274</v>
      </c>
      <c r="E10" s="70">
        <v>1939</v>
      </c>
      <c r="F10" s="70">
        <v>1459</v>
      </c>
      <c r="G10" s="70">
        <v>996</v>
      </c>
      <c r="H10" s="70">
        <v>695</v>
      </c>
      <c r="I10" s="70">
        <v>367</v>
      </c>
      <c r="J10" s="70">
        <v>209</v>
      </c>
      <c r="K10" s="70">
        <v>132</v>
      </c>
      <c r="L10" s="71">
        <v>135</v>
      </c>
      <c r="M10" s="61">
        <f t="shared" ref="M10:M15" si="2">SUM(B10:L10)</f>
        <v>11617</v>
      </c>
      <c r="N10" s="21">
        <f t="shared" ref="N10:N64" si="3">SUM(B10:C10)</f>
        <v>3411</v>
      </c>
      <c r="O10" s="49">
        <f t="shared" ref="O10:O64" si="4">SUM(D10:E10)</f>
        <v>4213</v>
      </c>
      <c r="P10" s="34">
        <f t="shared" ref="P10:P64" si="5">SUM(F10:L10)</f>
        <v>3993</v>
      </c>
      <c r="Q10" s="22">
        <f t="shared" si="1"/>
        <v>8206</v>
      </c>
    </row>
    <row r="11" spans="1:17" x14ac:dyDescent="0.15">
      <c r="A11" s="9" t="s">
        <v>5</v>
      </c>
      <c r="B11" s="72">
        <v>7671</v>
      </c>
      <c r="C11" s="72">
        <v>8088</v>
      </c>
      <c r="D11" s="72">
        <v>7278</v>
      </c>
      <c r="E11" s="72">
        <v>6989</v>
      </c>
      <c r="F11" s="72">
        <v>5020</v>
      </c>
      <c r="G11" s="72">
        <v>3603</v>
      </c>
      <c r="H11" s="72">
        <v>2635</v>
      </c>
      <c r="I11" s="72">
        <v>1465</v>
      </c>
      <c r="J11" s="72">
        <v>783</v>
      </c>
      <c r="K11" s="72">
        <v>458</v>
      </c>
      <c r="L11" s="73">
        <v>534</v>
      </c>
      <c r="M11" s="61">
        <f t="shared" si="2"/>
        <v>44524</v>
      </c>
      <c r="N11" s="12">
        <f t="shared" si="3"/>
        <v>15759</v>
      </c>
      <c r="O11" s="50">
        <f>SUM(D11:E11)</f>
        <v>14267</v>
      </c>
      <c r="P11" s="35">
        <f t="shared" si="5"/>
        <v>14498</v>
      </c>
      <c r="Q11" s="13">
        <f t="shared" si="1"/>
        <v>28765</v>
      </c>
    </row>
    <row r="12" spans="1:17" x14ac:dyDescent="0.15">
      <c r="A12" s="9" t="s">
        <v>6</v>
      </c>
      <c r="B12" s="72">
        <v>2583</v>
      </c>
      <c r="C12" s="72">
        <v>2678</v>
      </c>
      <c r="D12" s="72">
        <v>3543</v>
      </c>
      <c r="E12" s="72">
        <v>3486</v>
      </c>
      <c r="F12" s="72">
        <v>2736</v>
      </c>
      <c r="G12" s="72">
        <v>1905</v>
      </c>
      <c r="H12" s="72">
        <v>1404</v>
      </c>
      <c r="I12" s="72">
        <v>782</v>
      </c>
      <c r="J12" s="72">
        <v>394</v>
      </c>
      <c r="K12" s="72">
        <v>283</v>
      </c>
      <c r="L12" s="73">
        <v>290</v>
      </c>
      <c r="M12" s="61">
        <f t="shared" si="2"/>
        <v>20084</v>
      </c>
      <c r="N12" s="12">
        <f t="shared" si="3"/>
        <v>5261</v>
      </c>
      <c r="O12" s="50">
        <f t="shared" si="4"/>
        <v>7029</v>
      </c>
      <c r="P12" s="35">
        <f t="shared" si="5"/>
        <v>7794</v>
      </c>
      <c r="Q12" s="13">
        <f t="shared" si="1"/>
        <v>14823</v>
      </c>
    </row>
    <row r="13" spans="1:17" x14ac:dyDescent="0.15">
      <c r="A13" s="9" t="s">
        <v>7</v>
      </c>
      <c r="B13" s="72">
        <v>493</v>
      </c>
      <c r="C13" s="72">
        <v>577</v>
      </c>
      <c r="D13" s="72">
        <v>882</v>
      </c>
      <c r="E13" s="72">
        <v>881</v>
      </c>
      <c r="F13" s="72">
        <v>612</v>
      </c>
      <c r="G13" s="72">
        <v>439</v>
      </c>
      <c r="H13" s="72">
        <v>350</v>
      </c>
      <c r="I13" s="72">
        <v>199</v>
      </c>
      <c r="J13" s="72">
        <v>79</v>
      </c>
      <c r="K13" s="72">
        <v>63</v>
      </c>
      <c r="L13" s="73">
        <v>98</v>
      </c>
      <c r="M13" s="61">
        <f t="shared" si="2"/>
        <v>4673</v>
      </c>
      <c r="N13" s="12">
        <f t="shared" si="3"/>
        <v>1070</v>
      </c>
      <c r="O13" s="50">
        <f t="shared" si="4"/>
        <v>1763</v>
      </c>
      <c r="P13" s="35">
        <f t="shared" si="5"/>
        <v>1840</v>
      </c>
      <c r="Q13" s="13">
        <f t="shared" si="1"/>
        <v>3603</v>
      </c>
    </row>
    <row r="14" spans="1:17" x14ac:dyDescent="0.15">
      <c r="A14" s="9" t="s">
        <v>8</v>
      </c>
      <c r="B14" s="72">
        <v>1007</v>
      </c>
      <c r="C14" s="72">
        <v>1061</v>
      </c>
      <c r="D14" s="72">
        <v>1843</v>
      </c>
      <c r="E14" s="72">
        <v>1914</v>
      </c>
      <c r="F14" s="72">
        <v>1558</v>
      </c>
      <c r="G14" s="72">
        <v>1367</v>
      </c>
      <c r="H14" s="72">
        <v>1008</v>
      </c>
      <c r="I14" s="72">
        <v>658</v>
      </c>
      <c r="J14" s="72">
        <v>329</v>
      </c>
      <c r="K14" s="72">
        <v>240</v>
      </c>
      <c r="L14" s="73">
        <v>421</v>
      </c>
      <c r="M14" s="61">
        <f t="shared" si="2"/>
        <v>11406</v>
      </c>
      <c r="N14" s="12">
        <f t="shared" si="3"/>
        <v>2068</v>
      </c>
      <c r="O14" s="50">
        <f t="shared" si="4"/>
        <v>3757</v>
      </c>
      <c r="P14" s="35">
        <f t="shared" si="5"/>
        <v>5581</v>
      </c>
      <c r="Q14" s="13">
        <f t="shared" si="1"/>
        <v>9338</v>
      </c>
    </row>
    <row r="15" spans="1:17" x14ac:dyDescent="0.15">
      <c r="A15" s="9" t="s">
        <v>9</v>
      </c>
      <c r="B15" s="72">
        <v>1388</v>
      </c>
      <c r="C15" s="72">
        <v>1335</v>
      </c>
      <c r="D15" s="72">
        <v>2376</v>
      </c>
      <c r="E15" s="72">
        <v>1860</v>
      </c>
      <c r="F15" s="72">
        <v>1620</v>
      </c>
      <c r="G15" s="72">
        <v>1540</v>
      </c>
      <c r="H15" s="72">
        <v>1083</v>
      </c>
      <c r="I15" s="72">
        <v>661</v>
      </c>
      <c r="J15" s="72">
        <v>419</v>
      </c>
      <c r="K15" s="72">
        <v>309</v>
      </c>
      <c r="L15" s="73">
        <v>433</v>
      </c>
      <c r="M15" s="61">
        <f t="shared" si="2"/>
        <v>13024</v>
      </c>
      <c r="N15" s="12">
        <f t="shared" si="3"/>
        <v>2723</v>
      </c>
      <c r="O15" s="50">
        <f t="shared" si="4"/>
        <v>4236</v>
      </c>
      <c r="P15" s="35">
        <f t="shared" si="5"/>
        <v>6065</v>
      </c>
      <c r="Q15" s="13">
        <f t="shared" si="1"/>
        <v>10301</v>
      </c>
    </row>
    <row r="16" spans="1:17" ht="12.75" thickBot="1" x14ac:dyDescent="0.2">
      <c r="A16" s="17" t="s">
        <v>78</v>
      </c>
      <c r="B16" s="74">
        <f>SUM(B10:B15)</f>
        <v>14758</v>
      </c>
      <c r="C16" s="74">
        <f t="shared" ref="C16:M16" si="6">SUM(C10:C15)</f>
        <v>15534</v>
      </c>
      <c r="D16" s="74">
        <f t="shared" si="6"/>
        <v>18196</v>
      </c>
      <c r="E16" s="74">
        <f t="shared" si="6"/>
        <v>17069</v>
      </c>
      <c r="F16" s="74">
        <f t="shared" si="6"/>
        <v>13005</v>
      </c>
      <c r="G16" s="74">
        <f t="shared" si="6"/>
        <v>9850</v>
      </c>
      <c r="H16" s="74">
        <f t="shared" si="6"/>
        <v>7175</v>
      </c>
      <c r="I16" s="74">
        <f t="shared" si="6"/>
        <v>4132</v>
      </c>
      <c r="J16" s="74">
        <f t="shared" si="6"/>
        <v>2213</v>
      </c>
      <c r="K16" s="74">
        <f t="shared" si="6"/>
        <v>1485</v>
      </c>
      <c r="L16" s="75">
        <f t="shared" si="6"/>
        <v>1911</v>
      </c>
      <c r="M16" s="56">
        <f t="shared" si="6"/>
        <v>105328</v>
      </c>
      <c r="N16" s="23">
        <f t="shared" si="3"/>
        <v>30292</v>
      </c>
      <c r="O16" s="51">
        <f t="shared" si="4"/>
        <v>35265</v>
      </c>
      <c r="P16" s="36">
        <f t="shared" si="5"/>
        <v>39771</v>
      </c>
      <c r="Q16" s="24">
        <f t="shared" si="1"/>
        <v>75036</v>
      </c>
    </row>
    <row r="17" spans="1:17" x14ac:dyDescent="0.15">
      <c r="A17" s="16" t="s">
        <v>10</v>
      </c>
      <c r="B17" s="70">
        <v>2687</v>
      </c>
      <c r="C17" s="70">
        <v>2413</v>
      </c>
      <c r="D17" s="70">
        <v>4690</v>
      </c>
      <c r="E17" s="70">
        <v>4366</v>
      </c>
      <c r="F17" s="70">
        <v>3507</v>
      </c>
      <c r="G17" s="70">
        <v>2459</v>
      </c>
      <c r="H17" s="70">
        <v>1693</v>
      </c>
      <c r="I17" s="70">
        <v>1005</v>
      </c>
      <c r="J17" s="70">
        <v>539</v>
      </c>
      <c r="K17" s="70">
        <v>331</v>
      </c>
      <c r="L17" s="71">
        <v>375</v>
      </c>
      <c r="M17" s="61">
        <f t="shared" ref="M17:M25" si="7">SUM(B17:L17)</f>
        <v>24065</v>
      </c>
      <c r="N17" s="21">
        <f t="shared" si="3"/>
        <v>5100</v>
      </c>
      <c r="O17" s="49">
        <f t="shared" si="4"/>
        <v>9056</v>
      </c>
      <c r="P17" s="34">
        <f t="shared" si="5"/>
        <v>9909</v>
      </c>
      <c r="Q17" s="22">
        <f t="shared" si="1"/>
        <v>18965</v>
      </c>
    </row>
    <row r="18" spans="1:17" x14ac:dyDescent="0.15">
      <c r="A18" s="9" t="s">
        <v>11</v>
      </c>
      <c r="B18" s="72">
        <v>6011</v>
      </c>
      <c r="C18" s="72">
        <v>6201</v>
      </c>
      <c r="D18" s="72">
        <v>9512</v>
      </c>
      <c r="E18" s="72">
        <v>9578</v>
      </c>
      <c r="F18" s="72">
        <v>7470</v>
      </c>
      <c r="G18" s="72">
        <v>5481</v>
      </c>
      <c r="H18" s="72">
        <v>3723</v>
      </c>
      <c r="I18" s="72">
        <v>2176</v>
      </c>
      <c r="J18" s="72">
        <v>1187</v>
      </c>
      <c r="K18" s="72">
        <v>691</v>
      </c>
      <c r="L18" s="73">
        <v>897</v>
      </c>
      <c r="M18" s="61">
        <f t="shared" si="7"/>
        <v>52927</v>
      </c>
      <c r="N18" s="12">
        <f t="shared" si="3"/>
        <v>12212</v>
      </c>
      <c r="O18" s="50">
        <f t="shared" si="4"/>
        <v>19090</v>
      </c>
      <c r="P18" s="35">
        <f t="shared" si="5"/>
        <v>21625</v>
      </c>
      <c r="Q18" s="13">
        <f t="shared" si="1"/>
        <v>40715</v>
      </c>
    </row>
    <row r="19" spans="1:17" x14ac:dyDescent="0.15">
      <c r="A19" s="9" t="s">
        <v>12</v>
      </c>
      <c r="B19" s="72">
        <v>5078</v>
      </c>
      <c r="C19" s="72">
        <v>4945</v>
      </c>
      <c r="D19" s="72">
        <v>6785</v>
      </c>
      <c r="E19" s="72">
        <v>6408</v>
      </c>
      <c r="F19" s="72">
        <v>4691</v>
      </c>
      <c r="G19" s="72">
        <v>3438</v>
      </c>
      <c r="H19" s="72">
        <v>2330</v>
      </c>
      <c r="I19" s="72">
        <v>1293</v>
      </c>
      <c r="J19" s="72">
        <v>740</v>
      </c>
      <c r="K19" s="72">
        <v>417</v>
      </c>
      <c r="L19" s="73">
        <v>448</v>
      </c>
      <c r="M19" s="61">
        <f t="shared" si="7"/>
        <v>36573</v>
      </c>
      <c r="N19" s="12">
        <f t="shared" si="3"/>
        <v>10023</v>
      </c>
      <c r="O19" s="50">
        <f t="shared" si="4"/>
        <v>13193</v>
      </c>
      <c r="P19" s="35">
        <f t="shared" si="5"/>
        <v>13357</v>
      </c>
      <c r="Q19" s="13">
        <f t="shared" si="1"/>
        <v>26550</v>
      </c>
    </row>
    <row r="20" spans="1:17" x14ac:dyDescent="0.15">
      <c r="A20" s="9" t="s">
        <v>13</v>
      </c>
      <c r="B20" s="72">
        <v>1022</v>
      </c>
      <c r="C20" s="72">
        <v>1240</v>
      </c>
      <c r="D20" s="72">
        <v>1662</v>
      </c>
      <c r="E20" s="72">
        <v>1574</v>
      </c>
      <c r="F20" s="72">
        <v>1319</v>
      </c>
      <c r="G20" s="72">
        <v>1021</v>
      </c>
      <c r="H20" s="72">
        <v>741</v>
      </c>
      <c r="I20" s="72">
        <v>449</v>
      </c>
      <c r="J20" s="72">
        <v>286</v>
      </c>
      <c r="K20" s="72">
        <v>170</v>
      </c>
      <c r="L20" s="73">
        <v>200</v>
      </c>
      <c r="M20" s="61">
        <f t="shared" si="7"/>
        <v>9684</v>
      </c>
      <c r="N20" s="12">
        <f t="shared" si="3"/>
        <v>2262</v>
      </c>
      <c r="O20" s="50">
        <f t="shared" si="4"/>
        <v>3236</v>
      </c>
      <c r="P20" s="35">
        <f t="shared" si="5"/>
        <v>4186</v>
      </c>
      <c r="Q20" s="13">
        <f t="shared" si="1"/>
        <v>7422</v>
      </c>
    </row>
    <row r="21" spans="1:17" x14ac:dyDescent="0.15">
      <c r="A21" s="9" t="s">
        <v>14</v>
      </c>
      <c r="B21" s="72">
        <v>3534</v>
      </c>
      <c r="C21" s="72">
        <v>3654</v>
      </c>
      <c r="D21" s="72">
        <v>5885</v>
      </c>
      <c r="E21" s="72">
        <v>5754</v>
      </c>
      <c r="F21" s="72">
        <v>4422</v>
      </c>
      <c r="G21" s="72">
        <v>3553</v>
      </c>
      <c r="H21" s="72">
        <v>2430</v>
      </c>
      <c r="I21" s="72">
        <v>1399</v>
      </c>
      <c r="J21" s="72">
        <v>767</v>
      </c>
      <c r="K21" s="72">
        <v>411</v>
      </c>
      <c r="L21" s="73">
        <v>581</v>
      </c>
      <c r="M21" s="61">
        <f t="shared" si="7"/>
        <v>32390</v>
      </c>
      <c r="N21" s="12">
        <f t="shared" si="3"/>
        <v>7188</v>
      </c>
      <c r="O21" s="50">
        <f t="shared" si="4"/>
        <v>11639</v>
      </c>
      <c r="P21" s="35">
        <f t="shared" si="5"/>
        <v>13563</v>
      </c>
      <c r="Q21" s="13">
        <f t="shared" si="1"/>
        <v>25202</v>
      </c>
    </row>
    <row r="22" spans="1:17" x14ac:dyDescent="0.15">
      <c r="A22" s="9" t="s">
        <v>15</v>
      </c>
      <c r="B22" s="72">
        <v>217</v>
      </c>
      <c r="C22" s="72">
        <v>149</v>
      </c>
      <c r="D22" s="72">
        <v>328</v>
      </c>
      <c r="E22" s="72">
        <v>241</v>
      </c>
      <c r="F22" s="72">
        <v>238</v>
      </c>
      <c r="G22" s="72">
        <v>150</v>
      </c>
      <c r="H22" s="72">
        <v>132</v>
      </c>
      <c r="I22" s="72">
        <v>69</v>
      </c>
      <c r="J22" s="72">
        <v>43</v>
      </c>
      <c r="K22" s="72">
        <v>26</v>
      </c>
      <c r="L22" s="73">
        <v>36</v>
      </c>
      <c r="M22" s="61">
        <f t="shared" si="7"/>
        <v>1629</v>
      </c>
      <c r="N22" s="12">
        <f t="shared" si="3"/>
        <v>366</v>
      </c>
      <c r="O22" s="50">
        <f t="shared" si="4"/>
        <v>569</v>
      </c>
      <c r="P22" s="35">
        <f t="shared" si="5"/>
        <v>694</v>
      </c>
      <c r="Q22" s="13">
        <f t="shared" si="1"/>
        <v>1263</v>
      </c>
    </row>
    <row r="23" spans="1:17" x14ac:dyDescent="0.15">
      <c r="A23" s="9" t="s">
        <v>16</v>
      </c>
      <c r="B23" s="72">
        <v>670</v>
      </c>
      <c r="C23" s="72">
        <v>601</v>
      </c>
      <c r="D23" s="72">
        <v>1073</v>
      </c>
      <c r="E23" s="72">
        <v>1166</v>
      </c>
      <c r="F23" s="72">
        <v>900</v>
      </c>
      <c r="G23" s="72">
        <v>712</v>
      </c>
      <c r="H23" s="72">
        <v>541</v>
      </c>
      <c r="I23" s="72">
        <v>314</v>
      </c>
      <c r="J23" s="72">
        <v>215</v>
      </c>
      <c r="K23" s="72">
        <v>132</v>
      </c>
      <c r="L23" s="73">
        <v>137</v>
      </c>
      <c r="M23" s="61">
        <f t="shared" si="7"/>
        <v>6461</v>
      </c>
      <c r="N23" s="12">
        <f t="shared" si="3"/>
        <v>1271</v>
      </c>
      <c r="O23" s="50">
        <f t="shared" si="4"/>
        <v>2239</v>
      </c>
      <c r="P23" s="35">
        <f t="shared" si="5"/>
        <v>2951</v>
      </c>
      <c r="Q23" s="13">
        <f t="shared" si="1"/>
        <v>5190</v>
      </c>
    </row>
    <row r="24" spans="1:17" x14ac:dyDescent="0.15">
      <c r="A24" s="9" t="s">
        <v>17</v>
      </c>
      <c r="B24" s="72">
        <v>516</v>
      </c>
      <c r="C24" s="72">
        <v>492</v>
      </c>
      <c r="D24" s="72">
        <v>576</v>
      </c>
      <c r="E24" s="72">
        <v>558</v>
      </c>
      <c r="F24" s="72">
        <v>444</v>
      </c>
      <c r="G24" s="72">
        <v>342</v>
      </c>
      <c r="H24" s="72">
        <v>272</v>
      </c>
      <c r="I24" s="72">
        <v>160</v>
      </c>
      <c r="J24" s="72">
        <v>97</v>
      </c>
      <c r="K24" s="72">
        <v>68</v>
      </c>
      <c r="L24" s="73">
        <v>87</v>
      </c>
      <c r="M24" s="61">
        <f t="shared" si="7"/>
        <v>3612</v>
      </c>
      <c r="N24" s="12">
        <f t="shared" si="3"/>
        <v>1008</v>
      </c>
      <c r="O24" s="50">
        <f t="shared" si="4"/>
        <v>1134</v>
      </c>
      <c r="P24" s="35">
        <f t="shared" si="5"/>
        <v>1470</v>
      </c>
      <c r="Q24" s="13">
        <f t="shared" si="1"/>
        <v>2604</v>
      </c>
    </row>
    <row r="25" spans="1:17" x14ac:dyDescent="0.15">
      <c r="A25" s="9" t="s">
        <v>18</v>
      </c>
      <c r="B25" s="72">
        <v>1209</v>
      </c>
      <c r="C25" s="72">
        <v>1639</v>
      </c>
      <c r="D25" s="72">
        <v>2773</v>
      </c>
      <c r="E25" s="72">
        <v>2520</v>
      </c>
      <c r="F25" s="72">
        <v>1918</v>
      </c>
      <c r="G25" s="72">
        <v>1339</v>
      </c>
      <c r="H25" s="72">
        <v>960</v>
      </c>
      <c r="I25" s="72">
        <v>641</v>
      </c>
      <c r="J25" s="72">
        <v>335</v>
      </c>
      <c r="K25" s="72">
        <v>189</v>
      </c>
      <c r="L25" s="73">
        <v>276</v>
      </c>
      <c r="M25" s="61">
        <f t="shared" si="7"/>
        <v>13799</v>
      </c>
      <c r="N25" s="12">
        <f t="shared" si="3"/>
        <v>2848</v>
      </c>
      <c r="O25" s="50">
        <f t="shared" si="4"/>
        <v>5293</v>
      </c>
      <c r="P25" s="35">
        <f t="shared" si="5"/>
        <v>5658</v>
      </c>
      <c r="Q25" s="13">
        <f t="shared" si="1"/>
        <v>10951</v>
      </c>
    </row>
    <row r="26" spans="1:17" ht="12.75" thickBot="1" x14ac:dyDescent="0.2">
      <c r="A26" s="17" t="s">
        <v>79</v>
      </c>
      <c r="B26" s="74">
        <f>SUM(B17:B25)</f>
        <v>20944</v>
      </c>
      <c r="C26" s="74">
        <f t="shared" ref="C26:M26" si="8">SUM(C17:C25)</f>
        <v>21334</v>
      </c>
      <c r="D26" s="74">
        <f t="shared" si="8"/>
        <v>33284</v>
      </c>
      <c r="E26" s="74">
        <f t="shared" si="8"/>
        <v>32165</v>
      </c>
      <c r="F26" s="74">
        <f t="shared" si="8"/>
        <v>24909</v>
      </c>
      <c r="G26" s="74">
        <f t="shared" si="8"/>
        <v>18495</v>
      </c>
      <c r="H26" s="74">
        <f t="shared" si="8"/>
        <v>12822</v>
      </c>
      <c r="I26" s="74">
        <f t="shared" si="8"/>
        <v>7506</v>
      </c>
      <c r="J26" s="74">
        <f t="shared" si="8"/>
        <v>4209</v>
      </c>
      <c r="K26" s="74">
        <f t="shared" si="8"/>
        <v>2435</v>
      </c>
      <c r="L26" s="75">
        <f t="shared" si="8"/>
        <v>3037</v>
      </c>
      <c r="M26" s="56">
        <f t="shared" si="8"/>
        <v>181140</v>
      </c>
      <c r="N26" s="23">
        <f t="shared" si="3"/>
        <v>42278</v>
      </c>
      <c r="O26" s="51">
        <f t="shared" si="4"/>
        <v>65449</v>
      </c>
      <c r="P26" s="36">
        <f t="shared" si="5"/>
        <v>73413</v>
      </c>
      <c r="Q26" s="24">
        <f t="shared" si="1"/>
        <v>138862</v>
      </c>
    </row>
    <row r="27" spans="1:17" x14ac:dyDescent="0.15">
      <c r="A27" s="16" t="s">
        <v>19</v>
      </c>
      <c r="B27" s="70">
        <v>879</v>
      </c>
      <c r="C27" s="70">
        <v>828</v>
      </c>
      <c r="D27" s="70">
        <v>1234</v>
      </c>
      <c r="E27" s="70">
        <v>1211</v>
      </c>
      <c r="F27" s="70">
        <v>1079</v>
      </c>
      <c r="G27" s="70">
        <v>817</v>
      </c>
      <c r="H27" s="70">
        <v>639</v>
      </c>
      <c r="I27" s="70">
        <v>387</v>
      </c>
      <c r="J27" s="70">
        <v>231</v>
      </c>
      <c r="K27" s="70">
        <v>116</v>
      </c>
      <c r="L27" s="71">
        <v>160</v>
      </c>
      <c r="M27" s="61">
        <f>SUM(B27:L27)</f>
        <v>7581</v>
      </c>
      <c r="N27" s="21">
        <f>SUM(B27:C27)</f>
        <v>1707</v>
      </c>
      <c r="O27" s="49">
        <f>SUM(D27:E27)</f>
        <v>2445</v>
      </c>
      <c r="P27" s="34">
        <f>SUM(F27:L27)</f>
        <v>3429</v>
      </c>
      <c r="Q27" s="22">
        <f t="shared" si="1"/>
        <v>5874</v>
      </c>
    </row>
    <row r="28" spans="1:17" x14ac:dyDescent="0.15">
      <c r="A28" s="9" t="s">
        <v>20</v>
      </c>
      <c r="B28" s="72">
        <v>225</v>
      </c>
      <c r="C28" s="72">
        <v>242</v>
      </c>
      <c r="D28" s="72">
        <v>319</v>
      </c>
      <c r="E28" s="72">
        <v>337</v>
      </c>
      <c r="F28" s="72">
        <v>294</v>
      </c>
      <c r="G28" s="72">
        <v>250</v>
      </c>
      <c r="H28" s="72">
        <v>188</v>
      </c>
      <c r="I28" s="72">
        <v>106</v>
      </c>
      <c r="J28" s="72">
        <v>60</v>
      </c>
      <c r="K28" s="72">
        <v>54</v>
      </c>
      <c r="L28" s="73">
        <v>59</v>
      </c>
      <c r="M28" s="61">
        <f>SUM(B28:L28)</f>
        <v>2134</v>
      </c>
      <c r="N28" s="12">
        <f>SUM(B28:C28)</f>
        <v>467</v>
      </c>
      <c r="O28" s="50">
        <f>SUM(D28:E28)</f>
        <v>656</v>
      </c>
      <c r="P28" s="35">
        <f>SUM(F28:L28)</f>
        <v>1011</v>
      </c>
      <c r="Q28" s="13">
        <f t="shared" si="1"/>
        <v>1667</v>
      </c>
    </row>
    <row r="29" spans="1:17" x14ac:dyDescent="0.15">
      <c r="A29" s="9" t="s">
        <v>21</v>
      </c>
      <c r="B29" s="72">
        <v>513</v>
      </c>
      <c r="C29" s="72">
        <v>560</v>
      </c>
      <c r="D29" s="72">
        <v>534</v>
      </c>
      <c r="E29" s="72">
        <v>610</v>
      </c>
      <c r="F29" s="72">
        <v>497</v>
      </c>
      <c r="G29" s="72">
        <v>392</v>
      </c>
      <c r="H29" s="72">
        <v>244</v>
      </c>
      <c r="I29" s="72">
        <v>177</v>
      </c>
      <c r="J29" s="72">
        <v>90</v>
      </c>
      <c r="K29" s="72">
        <v>38</v>
      </c>
      <c r="L29" s="73">
        <v>71</v>
      </c>
      <c r="M29" s="61">
        <f>SUM(B29:L29)</f>
        <v>3726</v>
      </c>
      <c r="N29" s="12">
        <f>SUM(B29:C29)</f>
        <v>1073</v>
      </c>
      <c r="O29" s="50">
        <f>SUM(D29:E29)</f>
        <v>1144</v>
      </c>
      <c r="P29" s="35">
        <f>SUM(F29:L29)</f>
        <v>1509</v>
      </c>
      <c r="Q29" s="13">
        <f t="shared" si="1"/>
        <v>2653</v>
      </c>
    </row>
    <row r="30" spans="1:17" x14ac:dyDescent="0.15">
      <c r="A30" s="9" t="s">
        <v>22</v>
      </c>
      <c r="B30" s="72">
        <v>142</v>
      </c>
      <c r="C30" s="72">
        <v>148</v>
      </c>
      <c r="D30" s="72">
        <v>184</v>
      </c>
      <c r="E30" s="72">
        <v>180</v>
      </c>
      <c r="F30" s="72">
        <v>160</v>
      </c>
      <c r="G30" s="72">
        <v>139</v>
      </c>
      <c r="H30" s="72">
        <v>81</v>
      </c>
      <c r="I30" s="72">
        <v>37</v>
      </c>
      <c r="J30" s="72">
        <v>24</v>
      </c>
      <c r="K30" s="72">
        <v>22</v>
      </c>
      <c r="L30" s="73">
        <v>27</v>
      </c>
      <c r="M30" s="61">
        <f>SUM(B30:L30)</f>
        <v>1144</v>
      </c>
      <c r="N30" s="12">
        <f>SUM(B30:C30)</f>
        <v>290</v>
      </c>
      <c r="O30" s="50">
        <f>SUM(D30:E30)</f>
        <v>364</v>
      </c>
      <c r="P30" s="35">
        <f>SUM(F30:L30)</f>
        <v>490</v>
      </c>
      <c r="Q30" s="13">
        <f t="shared" si="1"/>
        <v>854</v>
      </c>
    </row>
    <row r="31" spans="1:17" ht="12.75" thickBot="1" x14ac:dyDescent="0.2">
      <c r="A31" s="17" t="s">
        <v>80</v>
      </c>
      <c r="B31" s="74">
        <f t="shared" ref="B31:M31" si="9">SUM(B27:B30)</f>
        <v>1759</v>
      </c>
      <c r="C31" s="74">
        <f t="shared" si="9"/>
        <v>1778</v>
      </c>
      <c r="D31" s="74">
        <f t="shared" si="9"/>
        <v>2271</v>
      </c>
      <c r="E31" s="74">
        <f t="shared" si="9"/>
        <v>2338</v>
      </c>
      <c r="F31" s="74">
        <f t="shared" si="9"/>
        <v>2030</v>
      </c>
      <c r="G31" s="74">
        <f t="shared" si="9"/>
        <v>1598</v>
      </c>
      <c r="H31" s="74">
        <f t="shared" si="9"/>
        <v>1152</v>
      </c>
      <c r="I31" s="74">
        <f t="shared" si="9"/>
        <v>707</v>
      </c>
      <c r="J31" s="74">
        <f t="shared" si="9"/>
        <v>405</v>
      </c>
      <c r="K31" s="74">
        <f t="shared" si="9"/>
        <v>230</v>
      </c>
      <c r="L31" s="75">
        <f t="shared" si="9"/>
        <v>317</v>
      </c>
      <c r="M31" s="56">
        <f t="shared" si="9"/>
        <v>14585</v>
      </c>
      <c r="N31" s="23">
        <f t="shared" si="3"/>
        <v>3537</v>
      </c>
      <c r="O31" s="51">
        <f t="shared" si="4"/>
        <v>4609</v>
      </c>
      <c r="P31" s="36">
        <f t="shared" si="5"/>
        <v>6439</v>
      </c>
      <c r="Q31" s="24">
        <f t="shared" si="1"/>
        <v>11048</v>
      </c>
    </row>
    <row r="32" spans="1:17" x14ac:dyDescent="0.15">
      <c r="A32" s="16" t="s">
        <v>23</v>
      </c>
      <c r="B32" s="70">
        <v>1967</v>
      </c>
      <c r="C32" s="70">
        <v>2208</v>
      </c>
      <c r="D32" s="70">
        <v>2723</v>
      </c>
      <c r="E32" s="70">
        <v>2710</v>
      </c>
      <c r="F32" s="70">
        <v>2224</v>
      </c>
      <c r="G32" s="70">
        <v>1755</v>
      </c>
      <c r="H32" s="70">
        <v>1231</v>
      </c>
      <c r="I32" s="70">
        <v>687</v>
      </c>
      <c r="J32" s="70">
        <v>375</v>
      </c>
      <c r="K32" s="70">
        <v>270</v>
      </c>
      <c r="L32" s="71">
        <v>282</v>
      </c>
      <c r="M32" s="54">
        <f t="shared" ref="M32:M61" si="10">SUM(B32:L32)</f>
        <v>16432</v>
      </c>
      <c r="N32" s="21">
        <f t="shared" si="3"/>
        <v>4175</v>
      </c>
      <c r="O32" s="49">
        <f t="shared" si="4"/>
        <v>5433</v>
      </c>
      <c r="P32" s="34">
        <f t="shared" si="5"/>
        <v>6824</v>
      </c>
      <c r="Q32" s="22">
        <f t="shared" si="1"/>
        <v>12257</v>
      </c>
    </row>
    <row r="33" spans="1:17" x14ac:dyDescent="0.15">
      <c r="A33" s="9" t="s">
        <v>24</v>
      </c>
      <c r="B33" s="72">
        <v>857</v>
      </c>
      <c r="C33" s="72">
        <v>919</v>
      </c>
      <c r="D33" s="72">
        <v>1063</v>
      </c>
      <c r="E33" s="72">
        <v>1041</v>
      </c>
      <c r="F33" s="72">
        <v>844</v>
      </c>
      <c r="G33" s="72">
        <v>653</v>
      </c>
      <c r="H33" s="72">
        <v>457</v>
      </c>
      <c r="I33" s="72">
        <v>285</v>
      </c>
      <c r="J33" s="72">
        <v>117</v>
      </c>
      <c r="K33" s="72">
        <v>81</v>
      </c>
      <c r="L33" s="73">
        <v>117</v>
      </c>
      <c r="M33" s="55">
        <f t="shared" si="10"/>
        <v>6434</v>
      </c>
      <c r="N33" s="12">
        <f t="shared" si="3"/>
        <v>1776</v>
      </c>
      <c r="O33" s="50">
        <f t="shared" si="4"/>
        <v>2104</v>
      </c>
      <c r="P33" s="35">
        <f t="shared" si="5"/>
        <v>2554</v>
      </c>
      <c r="Q33" s="13">
        <f t="shared" si="1"/>
        <v>4658</v>
      </c>
    </row>
    <row r="34" spans="1:17" x14ac:dyDescent="0.15">
      <c r="A34" s="9" t="s">
        <v>25</v>
      </c>
      <c r="B34" s="72">
        <v>2787</v>
      </c>
      <c r="C34" s="72">
        <v>2372</v>
      </c>
      <c r="D34" s="72">
        <v>5471</v>
      </c>
      <c r="E34" s="72">
        <v>4949</v>
      </c>
      <c r="F34" s="72">
        <v>3856</v>
      </c>
      <c r="G34" s="72">
        <v>2800</v>
      </c>
      <c r="H34" s="72">
        <v>1934</v>
      </c>
      <c r="I34" s="72">
        <v>998</v>
      </c>
      <c r="J34" s="72">
        <v>522</v>
      </c>
      <c r="K34" s="72">
        <v>313</v>
      </c>
      <c r="L34" s="73">
        <v>397</v>
      </c>
      <c r="M34" s="55">
        <f t="shared" si="10"/>
        <v>26399</v>
      </c>
      <c r="N34" s="12">
        <f t="shared" si="3"/>
        <v>5159</v>
      </c>
      <c r="O34" s="50">
        <f t="shared" si="4"/>
        <v>10420</v>
      </c>
      <c r="P34" s="35">
        <f t="shared" si="5"/>
        <v>10820</v>
      </c>
      <c r="Q34" s="13">
        <f t="shared" si="1"/>
        <v>21240</v>
      </c>
    </row>
    <row r="35" spans="1:17" x14ac:dyDescent="0.15">
      <c r="A35" s="9" t="s">
        <v>26</v>
      </c>
      <c r="B35" s="72">
        <v>507</v>
      </c>
      <c r="C35" s="72">
        <v>678</v>
      </c>
      <c r="D35" s="72">
        <v>1548</v>
      </c>
      <c r="E35" s="72">
        <v>1356</v>
      </c>
      <c r="F35" s="72">
        <v>1070</v>
      </c>
      <c r="G35" s="72">
        <v>579</v>
      </c>
      <c r="H35" s="72">
        <v>387</v>
      </c>
      <c r="I35" s="72">
        <v>202</v>
      </c>
      <c r="J35" s="72">
        <v>106</v>
      </c>
      <c r="K35" s="72">
        <v>52</v>
      </c>
      <c r="L35" s="73">
        <v>42</v>
      </c>
      <c r="M35" s="55">
        <f t="shared" si="10"/>
        <v>6527</v>
      </c>
      <c r="N35" s="12">
        <f t="shared" si="3"/>
        <v>1185</v>
      </c>
      <c r="O35" s="50">
        <f t="shared" si="4"/>
        <v>2904</v>
      </c>
      <c r="P35" s="35">
        <f t="shared" si="5"/>
        <v>2438</v>
      </c>
      <c r="Q35" s="13">
        <f t="shared" si="1"/>
        <v>5342</v>
      </c>
    </row>
    <row r="36" spans="1:17" ht="12.75" thickBot="1" x14ac:dyDescent="0.2">
      <c r="A36" s="17" t="s">
        <v>81</v>
      </c>
      <c r="B36" s="74">
        <f>SUM(B32:B35)</f>
        <v>6118</v>
      </c>
      <c r="C36" s="74">
        <f t="shared" ref="C36:M36" si="11">SUM(C32:C35)</f>
        <v>6177</v>
      </c>
      <c r="D36" s="74">
        <f t="shared" si="11"/>
        <v>10805</v>
      </c>
      <c r="E36" s="74">
        <f t="shared" si="11"/>
        <v>10056</v>
      </c>
      <c r="F36" s="74">
        <f t="shared" si="11"/>
        <v>7994</v>
      </c>
      <c r="G36" s="74">
        <f t="shared" si="11"/>
        <v>5787</v>
      </c>
      <c r="H36" s="74">
        <f t="shared" si="11"/>
        <v>4009</v>
      </c>
      <c r="I36" s="74">
        <f t="shared" si="11"/>
        <v>2172</v>
      </c>
      <c r="J36" s="74">
        <f t="shared" si="11"/>
        <v>1120</v>
      </c>
      <c r="K36" s="74">
        <f t="shared" si="11"/>
        <v>716</v>
      </c>
      <c r="L36" s="75">
        <f t="shared" si="11"/>
        <v>838</v>
      </c>
      <c r="M36" s="56">
        <f t="shared" si="11"/>
        <v>55792</v>
      </c>
      <c r="N36" s="23">
        <f t="shared" si="3"/>
        <v>12295</v>
      </c>
      <c r="O36" s="51">
        <f t="shared" si="4"/>
        <v>20861</v>
      </c>
      <c r="P36" s="36">
        <f t="shared" si="5"/>
        <v>22636</v>
      </c>
      <c r="Q36" s="24">
        <f t="shared" si="1"/>
        <v>43497</v>
      </c>
    </row>
    <row r="37" spans="1:17" x14ac:dyDescent="0.15">
      <c r="A37" s="16" t="s">
        <v>96</v>
      </c>
      <c r="B37" s="76">
        <v>366</v>
      </c>
      <c r="C37" s="70">
        <v>373</v>
      </c>
      <c r="D37" s="70">
        <v>603</v>
      </c>
      <c r="E37" s="70">
        <v>504</v>
      </c>
      <c r="F37" s="70">
        <v>436</v>
      </c>
      <c r="G37" s="70">
        <v>288</v>
      </c>
      <c r="H37" s="70">
        <v>229</v>
      </c>
      <c r="I37" s="70">
        <v>122</v>
      </c>
      <c r="J37" s="70">
        <v>57</v>
      </c>
      <c r="K37" s="70">
        <v>45</v>
      </c>
      <c r="L37" s="71">
        <v>51</v>
      </c>
      <c r="M37" s="54">
        <f t="shared" si="10"/>
        <v>3074</v>
      </c>
      <c r="N37" s="21">
        <f t="shared" si="3"/>
        <v>739</v>
      </c>
      <c r="O37" s="49">
        <f t="shared" si="4"/>
        <v>1107</v>
      </c>
      <c r="P37" s="34">
        <f t="shared" si="5"/>
        <v>1228</v>
      </c>
      <c r="Q37" s="22">
        <f t="shared" si="1"/>
        <v>2335</v>
      </c>
    </row>
    <row r="38" spans="1:17" x14ac:dyDescent="0.15">
      <c r="A38" s="9" t="s">
        <v>27</v>
      </c>
      <c r="B38" s="77">
        <v>521</v>
      </c>
      <c r="C38" s="72">
        <v>401</v>
      </c>
      <c r="D38" s="72">
        <v>779</v>
      </c>
      <c r="E38" s="72">
        <v>946</v>
      </c>
      <c r="F38" s="72">
        <v>662</v>
      </c>
      <c r="G38" s="72">
        <v>457</v>
      </c>
      <c r="H38" s="72">
        <v>274</v>
      </c>
      <c r="I38" s="72">
        <v>140</v>
      </c>
      <c r="J38" s="72">
        <v>82</v>
      </c>
      <c r="K38" s="72">
        <v>57</v>
      </c>
      <c r="L38" s="73">
        <v>57</v>
      </c>
      <c r="M38" s="55">
        <f t="shared" si="10"/>
        <v>4376</v>
      </c>
      <c r="N38" s="12">
        <f t="shared" si="3"/>
        <v>922</v>
      </c>
      <c r="O38" s="50">
        <f t="shared" si="4"/>
        <v>1725</v>
      </c>
      <c r="P38" s="35">
        <f t="shared" si="5"/>
        <v>1729</v>
      </c>
      <c r="Q38" s="13">
        <f t="shared" si="1"/>
        <v>3454</v>
      </c>
    </row>
    <row r="39" spans="1:17" x14ac:dyDescent="0.15">
      <c r="A39" s="9" t="s">
        <v>28</v>
      </c>
      <c r="B39" s="77">
        <v>92</v>
      </c>
      <c r="C39" s="72">
        <v>55</v>
      </c>
      <c r="D39" s="72">
        <v>179</v>
      </c>
      <c r="E39" s="72">
        <v>222</v>
      </c>
      <c r="F39" s="72">
        <v>225</v>
      </c>
      <c r="G39" s="72">
        <v>163</v>
      </c>
      <c r="H39" s="72">
        <v>145</v>
      </c>
      <c r="I39" s="72">
        <v>113</v>
      </c>
      <c r="J39" s="72">
        <v>71</v>
      </c>
      <c r="K39" s="72">
        <v>62</v>
      </c>
      <c r="L39" s="73">
        <v>34</v>
      </c>
      <c r="M39" s="55">
        <f t="shared" si="10"/>
        <v>1361</v>
      </c>
      <c r="N39" s="12">
        <f t="shared" si="3"/>
        <v>147</v>
      </c>
      <c r="O39" s="50">
        <f t="shared" si="4"/>
        <v>401</v>
      </c>
      <c r="P39" s="35">
        <f t="shared" si="5"/>
        <v>813</v>
      </c>
      <c r="Q39" s="13">
        <f t="shared" si="1"/>
        <v>1214</v>
      </c>
    </row>
    <row r="40" spans="1:17" x14ac:dyDescent="0.15">
      <c r="A40" s="9" t="s">
        <v>29</v>
      </c>
      <c r="B40" s="77">
        <v>1733</v>
      </c>
      <c r="C40" s="72">
        <v>1512</v>
      </c>
      <c r="D40" s="72">
        <v>2768</v>
      </c>
      <c r="E40" s="72">
        <v>2480</v>
      </c>
      <c r="F40" s="72">
        <v>1965</v>
      </c>
      <c r="G40" s="72">
        <v>1457</v>
      </c>
      <c r="H40" s="72">
        <v>950</v>
      </c>
      <c r="I40" s="72">
        <v>585</v>
      </c>
      <c r="J40" s="72">
        <v>312</v>
      </c>
      <c r="K40" s="72">
        <v>243</v>
      </c>
      <c r="L40" s="73">
        <v>275</v>
      </c>
      <c r="M40" s="55">
        <f t="shared" si="10"/>
        <v>14280</v>
      </c>
      <c r="N40" s="12">
        <f t="shared" si="3"/>
        <v>3245</v>
      </c>
      <c r="O40" s="50">
        <f t="shared" si="4"/>
        <v>5248</v>
      </c>
      <c r="P40" s="35">
        <f t="shared" si="5"/>
        <v>5787</v>
      </c>
      <c r="Q40" s="13">
        <f t="shared" si="1"/>
        <v>11035</v>
      </c>
    </row>
    <row r="41" spans="1:17" x14ac:dyDescent="0.15">
      <c r="A41" s="9" t="s">
        <v>30</v>
      </c>
      <c r="B41" s="77">
        <v>175</v>
      </c>
      <c r="C41" s="72">
        <v>267</v>
      </c>
      <c r="D41" s="72">
        <v>655</v>
      </c>
      <c r="E41" s="72">
        <v>683</v>
      </c>
      <c r="F41" s="72">
        <v>513</v>
      </c>
      <c r="G41" s="72">
        <v>465</v>
      </c>
      <c r="H41" s="72">
        <v>275</v>
      </c>
      <c r="I41" s="72">
        <v>165</v>
      </c>
      <c r="J41" s="72">
        <v>128</v>
      </c>
      <c r="K41" s="72">
        <v>54</v>
      </c>
      <c r="L41" s="73">
        <v>91</v>
      </c>
      <c r="M41" s="55">
        <f t="shared" si="10"/>
        <v>3471</v>
      </c>
      <c r="N41" s="12">
        <f t="shared" si="3"/>
        <v>442</v>
      </c>
      <c r="O41" s="50">
        <f t="shared" si="4"/>
        <v>1338</v>
      </c>
      <c r="P41" s="35">
        <f t="shared" si="5"/>
        <v>1691</v>
      </c>
      <c r="Q41" s="13">
        <f t="shared" si="1"/>
        <v>3029</v>
      </c>
    </row>
    <row r="42" spans="1:17" x14ac:dyDescent="0.15">
      <c r="A42" s="9" t="s">
        <v>31</v>
      </c>
      <c r="B42" s="77">
        <v>26</v>
      </c>
      <c r="C42" s="72">
        <v>47</v>
      </c>
      <c r="D42" s="72">
        <v>145</v>
      </c>
      <c r="E42" s="72">
        <v>117</v>
      </c>
      <c r="F42" s="72">
        <v>102</v>
      </c>
      <c r="G42" s="72">
        <v>75</v>
      </c>
      <c r="H42" s="72">
        <v>51</v>
      </c>
      <c r="I42" s="72">
        <v>38</v>
      </c>
      <c r="J42" s="72">
        <v>25</v>
      </c>
      <c r="K42" s="72">
        <v>5</v>
      </c>
      <c r="L42" s="73">
        <v>9</v>
      </c>
      <c r="M42" s="55">
        <f t="shared" si="10"/>
        <v>640</v>
      </c>
      <c r="N42" s="12">
        <f t="shared" si="3"/>
        <v>73</v>
      </c>
      <c r="O42" s="50">
        <f t="shared" si="4"/>
        <v>262</v>
      </c>
      <c r="P42" s="35">
        <f t="shared" si="5"/>
        <v>305</v>
      </c>
      <c r="Q42" s="13">
        <f t="shared" si="1"/>
        <v>567</v>
      </c>
    </row>
    <row r="43" spans="1:17" ht="12.75" thickBot="1" x14ac:dyDescent="0.2">
      <c r="A43" s="17" t="s">
        <v>82</v>
      </c>
      <c r="B43" s="78">
        <f>SUM(B37:B42)</f>
        <v>2913</v>
      </c>
      <c r="C43" s="74">
        <f t="shared" ref="C43:M43" si="12">SUM(C37:C42)</f>
        <v>2655</v>
      </c>
      <c r="D43" s="74">
        <f t="shared" si="12"/>
        <v>5129</v>
      </c>
      <c r="E43" s="74">
        <f t="shared" si="12"/>
        <v>4952</v>
      </c>
      <c r="F43" s="74">
        <f t="shared" si="12"/>
        <v>3903</v>
      </c>
      <c r="G43" s="74">
        <f t="shared" si="12"/>
        <v>2905</v>
      </c>
      <c r="H43" s="74">
        <f t="shared" si="12"/>
        <v>1924</v>
      </c>
      <c r="I43" s="74">
        <f t="shared" si="12"/>
        <v>1163</v>
      </c>
      <c r="J43" s="74">
        <f t="shared" si="12"/>
        <v>675</v>
      </c>
      <c r="K43" s="74">
        <f t="shared" si="12"/>
        <v>466</v>
      </c>
      <c r="L43" s="75">
        <f t="shared" si="12"/>
        <v>517</v>
      </c>
      <c r="M43" s="56">
        <f t="shared" si="12"/>
        <v>27202</v>
      </c>
      <c r="N43" s="23">
        <f t="shared" si="3"/>
        <v>5568</v>
      </c>
      <c r="O43" s="51">
        <f t="shared" si="4"/>
        <v>10081</v>
      </c>
      <c r="P43" s="36">
        <f t="shared" si="5"/>
        <v>11553</v>
      </c>
      <c r="Q43" s="24">
        <f t="shared" si="1"/>
        <v>21634</v>
      </c>
    </row>
    <row r="44" spans="1:17" x14ac:dyDescent="0.15">
      <c r="A44" s="16" t="s">
        <v>32</v>
      </c>
      <c r="B44" s="76">
        <v>1663</v>
      </c>
      <c r="C44" s="70">
        <v>1402</v>
      </c>
      <c r="D44" s="70">
        <v>1644</v>
      </c>
      <c r="E44" s="70">
        <v>1467</v>
      </c>
      <c r="F44" s="70">
        <v>1059</v>
      </c>
      <c r="G44" s="70">
        <v>811</v>
      </c>
      <c r="H44" s="70">
        <v>589</v>
      </c>
      <c r="I44" s="70">
        <v>234</v>
      </c>
      <c r="J44" s="70">
        <v>146</v>
      </c>
      <c r="K44" s="70">
        <v>72</v>
      </c>
      <c r="L44" s="71">
        <v>82</v>
      </c>
      <c r="M44" s="54">
        <f t="shared" si="10"/>
        <v>9169</v>
      </c>
      <c r="N44" s="21">
        <f t="shared" si="3"/>
        <v>3065</v>
      </c>
      <c r="O44" s="49">
        <f t="shared" si="4"/>
        <v>3111</v>
      </c>
      <c r="P44" s="34">
        <f t="shared" si="5"/>
        <v>2993</v>
      </c>
      <c r="Q44" s="22">
        <f t="shared" si="1"/>
        <v>6104</v>
      </c>
    </row>
    <row r="45" spans="1:17" x14ac:dyDescent="0.15">
      <c r="A45" s="9" t="s">
        <v>33</v>
      </c>
      <c r="B45" s="77">
        <v>1112</v>
      </c>
      <c r="C45" s="72">
        <v>1171</v>
      </c>
      <c r="D45" s="72">
        <v>2141</v>
      </c>
      <c r="E45" s="72">
        <v>1786</v>
      </c>
      <c r="F45" s="72">
        <v>1320</v>
      </c>
      <c r="G45" s="72">
        <v>962</v>
      </c>
      <c r="H45" s="72">
        <v>814</v>
      </c>
      <c r="I45" s="72">
        <v>387</v>
      </c>
      <c r="J45" s="72">
        <v>201</v>
      </c>
      <c r="K45" s="72">
        <v>111</v>
      </c>
      <c r="L45" s="73">
        <v>125</v>
      </c>
      <c r="M45" s="55">
        <f t="shared" si="10"/>
        <v>10130</v>
      </c>
      <c r="N45" s="12">
        <f t="shared" si="3"/>
        <v>2283</v>
      </c>
      <c r="O45" s="50">
        <f t="shared" si="4"/>
        <v>3927</v>
      </c>
      <c r="P45" s="35">
        <f t="shared" si="5"/>
        <v>3920</v>
      </c>
      <c r="Q45" s="13">
        <f t="shared" si="1"/>
        <v>7847</v>
      </c>
    </row>
    <row r="46" spans="1:17" x14ac:dyDescent="0.15">
      <c r="A46" s="9" t="s">
        <v>34</v>
      </c>
      <c r="B46" s="77">
        <v>2065</v>
      </c>
      <c r="C46" s="72">
        <v>2007</v>
      </c>
      <c r="D46" s="72">
        <v>2613</v>
      </c>
      <c r="E46" s="72">
        <v>2469</v>
      </c>
      <c r="F46" s="72">
        <v>2048</v>
      </c>
      <c r="G46" s="72">
        <v>1545</v>
      </c>
      <c r="H46" s="72">
        <v>1199</v>
      </c>
      <c r="I46" s="72">
        <v>655</v>
      </c>
      <c r="J46" s="72">
        <v>335</v>
      </c>
      <c r="K46" s="72">
        <v>223</v>
      </c>
      <c r="L46" s="73">
        <v>235</v>
      </c>
      <c r="M46" s="55">
        <f t="shared" si="10"/>
        <v>15394</v>
      </c>
      <c r="N46" s="12">
        <f t="shared" si="3"/>
        <v>4072</v>
      </c>
      <c r="O46" s="50">
        <f t="shared" si="4"/>
        <v>5082</v>
      </c>
      <c r="P46" s="35">
        <f t="shared" si="5"/>
        <v>6240</v>
      </c>
      <c r="Q46" s="13">
        <f t="shared" si="1"/>
        <v>11322</v>
      </c>
    </row>
    <row r="47" spans="1:17" x14ac:dyDescent="0.15">
      <c r="A47" s="9" t="s">
        <v>35</v>
      </c>
      <c r="B47" s="77">
        <v>1129</v>
      </c>
      <c r="C47" s="72">
        <v>1277</v>
      </c>
      <c r="D47" s="72">
        <v>1615</v>
      </c>
      <c r="E47" s="72">
        <v>1471</v>
      </c>
      <c r="F47" s="72">
        <v>1247</v>
      </c>
      <c r="G47" s="72">
        <v>917</v>
      </c>
      <c r="H47" s="72">
        <v>631</v>
      </c>
      <c r="I47" s="72">
        <v>348</v>
      </c>
      <c r="J47" s="72">
        <v>226</v>
      </c>
      <c r="K47" s="72">
        <v>142</v>
      </c>
      <c r="L47" s="73">
        <v>147</v>
      </c>
      <c r="M47" s="55">
        <f t="shared" si="10"/>
        <v>9150</v>
      </c>
      <c r="N47" s="12">
        <f t="shared" si="3"/>
        <v>2406</v>
      </c>
      <c r="O47" s="50">
        <f t="shared" si="4"/>
        <v>3086</v>
      </c>
      <c r="P47" s="35">
        <f t="shared" si="5"/>
        <v>3658</v>
      </c>
      <c r="Q47" s="13">
        <f t="shared" si="1"/>
        <v>6744</v>
      </c>
    </row>
    <row r="48" spans="1:17" x14ac:dyDescent="0.15">
      <c r="A48" s="9" t="s">
        <v>36</v>
      </c>
      <c r="B48" s="77">
        <v>424</v>
      </c>
      <c r="C48" s="72">
        <v>355</v>
      </c>
      <c r="D48" s="72">
        <v>455</v>
      </c>
      <c r="E48" s="72">
        <v>459</v>
      </c>
      <c r="F48" s="72">
        <v>422</v>
      </c>
      <c r="G48" s="72">
        <v>305</v>
      </c>
      <c r="H48" s="72">
        <v>250</v>
      </c>
      <c r="I48" s="72">
        <v>145</v>
      </c>
      <c r="J48" s="72">
        <v>101</v>
      </c>
      <c r="K48" s="72">
        <v>63</v>
      </c>
      <c r="L48" s="73">
        <v>70</v>
      </c>
      <c r="M48" s="55">
        <f t="shared" si="10"/>
        <v>3049</v>
      </c>
      <c r="N48" s="12">
        <f t="shared" si="3"/>
        <v>779</v>
      </c>
      <c r="O48" s="50">
        <f t="shared" si="4"/>
        <v>914</v>
      </c>
      <c r="P48" s="35">
        <f t="shared" si="5"/>
        <v>1356</v>
      </c>
      <c r="Q48" s="13">
        <f t="shared" si="1"/>
        <v>2270</v>
      </c>
    </row>
    <row r="49" spans="1:17" ht="12.75" thickBot="1" x14ac:dyDescent="0.2">
      <c r="A49" s="17" t="s">
        <v>83</v>
      </c>
      <c r="B49" s="78">
        <f>SUM(B44:B48)</f>
        <v>6393</v>
      </c>
      <c r="C49" s="74">
        <f t="shared" ref="C49:M49" si="13">SUM(C44:C48)</f>
        <v>6212</v>
      </c>
      <c r="D49" s="74">
        <f t="shared" si="13"/>
        <v>8468</v>
      </c>
      <c r="E49" s="74">
        <f t="shared" si="13"/>
        <v>7652</v>
      </c>
      <c r="F49" s="74">
        <f t="shared" si="13"/>
        <v>6096</v>
      </c>
      <c r="G49" s="74">
        <f t="shared" si="13"/>
        <v>4540</v>
      </c>
      <c r="H49" s="74">
        <f t="shared" si="13"/>
        <v>3483</v>
      </c>
      <c r="I49" s="74">
        <f t="shared" si="13"/>
        <v>1769</v>
      </c>
      <c r="J49" s="74">
        <f t="shared" si="13"/>
        <v>1009</v>
      </c>
      <c r="K49" s="74">
        <f t="shared" si="13"/>
        <v>611</v>
      </c>
      <c r="L49" s="75">
        <f t="shared" si="13"/>
        <v>659</v>
      </c>
      <c r="M49" s="56">
        <f t="shared" si="13"/>
        <v>46892</v>
      </c>
      <c r="N49" s="23">
        <f t="shared" si="3"/>
        <v>12605</v>
      </c>
      <c r="O49" s="51">
        <f t="shared" si="4"/>
        <v>16120</v>
      </c>
      <c r="P49" s="36">
        <f t="shared" si="5"/>
        <v>18167</v>
      </c>
      <c r="Q49" s="24">
        <f t="shared" si="1"/>
        <v>34287</v>
      </c>
    </row>
    <row r="50" spans="1:17" x14ac:dyDescent="0.15">
      <c r="A50" s="16" t="s">
        <v>37</v>
      </c>
      <c r="B50" s="76">
        <v>483</v>
      </c>
      <c r="C50" s="70">
        <v>596</v>
      </c>
      <c r="D50" s="70">
        <v>815</v>
      </c>
      <c r="E50" s="70">
        <v>721</v>
      </c>
      <c r="F50" s="70">
        <v>676</v>
      </c>
      <c r="G50" s="70">
        <v>528</v>
      </c>
      <c r="H50" s="70">
        <v>422</v>
      </c>
      <c r="I50" s="70">
        <v>288</v>
      </c>
      <c r="J50" s="70">
        <v>176</v>
      </c>
      <c r="K50" s="70">
        <v>137</v>
      </c>
      <c r="L50" s="71">
        <v>231</v>
      </c>
      <c r="M50" s="54">
        <f t="shared" si="10"/>
        <v>5073</v>
      </c>
      <c r="N50" s="21">
        <f t="shared" si="3"/>
        <v>1079</v>
      </c>
      <c r="O50" s="49">
        <f t="shared" si="4"/>
        <v>1536</v>
      </c>
      <c r="P50" s="34">
        <f t="shared" si="5"/>
        <v>2458</v>
      </c>
      <c r="Q50" s="22">
        <f t="shared" si="1"/>
        <v>3994</v>
      </c>
    </row>
    <row r="51" spans="1:17" x14ac:dyDescent="0.15">
      <c r="A51" s="9" t="s">
        <v>38</v>
      </c>
      <c r="B51" s="77">
        <v>276</v>
      </c>
      <c r="C51" s="72">
        <v>399</v>
      </c>
      <c r="D51" s="72">
        <v>878</v>
      </c>
      <c r="E51" s="72">
        <v>886</v>
      </c>
      <c r="F51" s="72">
        <v>777</v>
      </c>
      <c r="G51" s="72">
        <v>487</v>
      </c>
      <c r="H51" s="72">
        <v>391</v>
      </c>
      <c r="I51" s="72">
        <v>273</v>
      </c>
      <c r="J51" s="72">
        <v>193</v>
      </c>
      <c r="K51" s="72">
        <v>109</v>
      </c>
      <c r="L51" s="73">
        <v>142</v>
      </c>
      <c r="M51" s="55">
        <f t="shared" si="10"/>
        <v>4811</v>
      </c>
      <c r="N51" s="12">
        <f t="shared" si="3"/>
        <v>675</v>
      </c>
      <c r="O51" s="50">
        <f t="shared" si="4"/>
        <v>1764</v>
      </c>
      <c r="P51" s="35">
        <f t="shared" si="5"/>
        <v>2372</v>
      </c>
      <c r="Q51" s="13">
        <f t="shared" si="1"/>
        <v>4136</v>
      </c>
    </row>
    <row r="52" spans="1:17" x14ac:dyDescent="0.15">
      <c r="A52" s="9" t="s">
        <v>39</v>
      </c>
      <c r="B52" s="77">
        <v>749</v>
      </c>
      <c r="C52" s="72">
        <v>674</v>
      </c>
      <c r="D52" s="72">
        <v>853</v>
      </c>
      <c r="E52" s="72">
        <v>860</v>
      </c>
      <c r="F52" s="72">
        <v>783</v>
      </c>
      <c r="G52" s="72">
        <v>619</v>
      </c>
      <c r="H52" s="72">
        <v>428</v>
      </c>
      <c r="I52" s="72">
        <v>247</v>
      </c>
      <c r="J52" s="72">
        <v>162</v>
      </c>
      <c r="K52" s="72">
        <v>126</v>
      </c>
      <c r="L52" s="73">
        <v>110</v>
      </c>
      <c r="M52" s="55">
        <f t="shared" si="10"/>
        <v>5611</v>
      </c>
      <c r="N52" s="12">
        <f t="shared" si="3"/>
        <v>1423</v>
      </c>
      <c r="O52" s="50">
        <f t="shared" si="4"/>
        <v>1713</v>
      </c>
      <c r="P52" s="35">
        <f t="shared" si="5"/>
        <v>2475</v>
      </c>
      <c r="Q52" s="13">
        <f t="shared" si="1"/>
        <v>4188</v>
      </c>
    </row>
    <row r="53" spans="1:17" x14ac:dyDescent="0.15">
      <c r="A53" s="9" t="s">
        <v>40</v>
      </c>
      <c r="B53" s="77">
        <v>436</v>
      </c>
      <c r="C53" s="72">
        <v>495</v>
      </c>
      <c r="D53" s="72">
        <v>722</v>
      </c>
      <c r="E53" s="72">
        <v>596</v>
      </c>
      <c r="F53" s="72">
        <v>454</v>
      </c>
      <c r="G53" s="72">
        <v>380</v>
      </c>
      <c r="H53" s="72">
        <v>290</v>
      </c>
      <c r="I53" s="72">
        <v>166</v>
      </c>
      <c r="J53" s="72">
        <v>115</v>
      </c>
      <c r="K53" s="72">
        <v>66</v>
      </c>
      <c r="L53" s="73">
        <v>93</v>
      </c>
      <c r="M53" s="55">
        <f t="shared" si="10"/>
        <v>3813</v>
      </c>
      <c r="N53" s="12">
        <f t="shared" si="3"/>
        <v>931</v>
      </c>
      <c r="O53" s="50">
        <f t="shared" si="4"/>
        <v>1318</v>
      </c>
      <c r="P53" s="35">
        <f t="shared" si="5"/>
        <v>1564</v>
      </c>
      <c r="Q53" s="13">
        <f t="shared" si="1"/>
        <v>2882</v>
      </c>
    </row>
    <row r="54" spans="1:17" ht="12.75" thickBot="1" x14ac:dyDescent="0.2">
      <c r="A54" s="17" t="s">
        <v>84</v>
      </c>
      <c r="B54" s="78">
        <f>SUM(B50:B53)</f>
        <v>1944</v>
      </c>
      <c r="C54" s="74">
        <f t="shared" ref="C54:M54" si="14">SUM(C50:C53)</f>
        <v>2164</v>
      </c>
      <c r="D54" s="74">
        <f t="shared" si="14"/>
        <v>3268</v>
      </c>
      <c r="E54" s="74">
        <f t="shared" si="14"/>
        <v>3063</v>
      </c>
      <c r="F54" s="74">
        <f t="shared" si="14"/>
        <v>2690</v>
      </c>
      <c r="G54" s="74">
        <f t="shared" si="14"/>
        <v>2014</v>
      </c>
      <c r="H54" s="74">
        <f t="shared" si="14"/>
        <v>1531</v>
      </c>
      <c r="I54" s="74">
        <f t="shared" si="14"/>
        <v>974</v>
      </c>
      <c r="J54" s="74">
        <f t="shared" si="14"/>
        <v>646</v>
      </c>
      <c r="K54" s="74">
        <f t="shared" si="14"/>
        <v>438</v>
      </c>
      <c r="L54" s="75">
        <f t="shared" si="14"/>
        <v>576</v>
      </c>
      <c r="M54" s="56">
        <f t="shared" si="14"/>
        <v>19308</v>
      </c>
      <c r="N54" s="23">
        <f t="shared" si="3"/>
        <v>4108</v>
      </c>
      <c r="O54" s="51">
        <f t="shared" si="4"/>
        <v>6331</v>
      </c>
      <c r="P54" s="36">
        <f t="shared" si="5"/>
        <v>8869</v>
      </c>
      <c r="Q54" s="24">
        <f t="shared" si="1"/>
        <v>15200</v>
      </c>
    </row>
    <row r="55" spans="1:17" x14ac:dyDescent="0.15">
      <c r="A55" s="16" t="s">
        <v>41</v>
      </c>
      <c r="B55" s="76">
        <v>1715</v>
      </c>
      <c r="C55" s="70">
        <v>1961</v>
      </c>
      <c r="D55" s="70">
        <v>2313</v>
      </c>
      <c r="E55" s="70">
        <v>2231</v>
      </c>
      <c r="F55" s="70">
        <v>1779</v>
      </c>
      <c r="G55" s="70">
        <v>1427</v>
      </c>
      <c r="H55" s="70">
        <v>1017</v>
      </c>
      <c r="I55" s="70">
        <v>534</v>
      </c>
      <c r="J55" s="70">
        <v>281</v>
      </c>
      <c r="K55" s="70">
        <v>214</v>
      </c>
      <c r="L55" s="71">
        <v>217</v>
      </c>
      <c r="M55" s="54">
        <f t="shared" si="10"/>
        <v>13689</v>
      </c>
      <c r="N55" s="21">
        <f t="shared" si="3"/>
        <v>3676</v>
      </c>
      <c r="O55" s="49">
        <f t="shared" si="4"/>
        <v>4544</v>
      </c>
      <c r="P55" s="34">
        <f t="shared" si="5"/>
        <v>5469</v>
      </c>
      <c r="Q55" s="22">
        <f t="shared" si="1"/>
        <v>10013</v>
      </c>
    </row>
    <row r="56" spans="1:17" x14ac:dyDescent="0.15">
      <c r="A56" s="9" t="s">
        <v>42</v>
      </c>
      <c r="B56" s="77">
        <v>303</v>
      </c>
      <c r="C56" s="72">
        <v>286</v>
      </c>
      <c r="D56" s="72">
        <v>429</v>
      </c>
      <c r="E56" s="72">
        <v>407</v>
      </c>
      <c r="F56" s="72">
        <v>375</v>
      </c>
      <c r="G56" s="72">
        <v>311</v>
      </c>
      <c r="H56" s="72">
        <v>235</v>
      </c>
      <c r="I56" s="72">
        <v>127</v>
      </c>
      <c r="J56" s="72">
        <v>57</v>
      </c>
      <c r="K56" s="72">
        <v>44</v>
      </c>
      <c r="L56" s="73">
        <v>90</v>
      </c>
      <c r="M56" s="55">
        <f t="shared" si="10"/>
        <v>2664</v>
      </c>
      <c r="N56" s="12">
        <f t="shared" si="3"/>
        <v>589</v>
      </c>
      <c r="O56" s="50">
        <f t="shared" si="4"/>
        <v>836</v>
      </c>
      <c r="P56" s="35">
        <f t="shared" si="5"/>
        <v>1239</v>
      </c>
      <c r="Q56" s="13">
        <f t="shared" si="1"/>
        <v>2075</v>
      </c>
    </row>
    <row r="57" spans="1:17" x14ac:dyDescent="0.15">
      <c r="A57" s="9" t="s">
        <v>43</v>
      </c>
      <c r="B57" s="77">
        <v>756</v>
      </c>
      <c r="C57" s="72">
        <v>973</v>
      </c>
      <c r="D57" s="72">
        <v>1403</v>
      </c>
      <c r="E57" s="72">
        <v>1457</v>
      </c>
      <c r="F57" s="72">
        <v>1144</v>
      </c>
      <c r="G57" s="72">
        <v>957</v>
      </c>
      <c r="H57" s="72">
        <v>781</v>
      </c>
      <c r="I57" s="72">
        <v>418</v>
      </c>
      <c r="J57" s="72">
        <v>241</v>
      </c>
      <c r="K57" s="72">
        <v>127</v>
      </c>
      <c r="L57" s="73">
        <v>230</v>
      </c>
      <c r="M57" s="55">
        <f t="shared" si="10"/>
        <v>8487</v>
      </c>
      <c r="N57" s="12">
        <f t="shared" si="3"/>
        <v>1729</v>
      </c>
      <c r="O57" s="50">
        <f t="shared" si="4"/>
        <v>2860</v>
      </c>
      <c r="P57" s="35">
        <f t="shared" si="5"/>
        <v>3898</v>
      </c>
      <c r="Q57" s="13">
        <f t="shared" si="1"/>
        <v>6758</v>
      </c>
    </row>
    <row r="58" spans="1:17" x14ac:dyDescent="0.15">
      <c r="A58" s="9" t="s">
        <v>44</v>
      </c>
      <c r="B58" s="77">
        <v>5409</v>
      </c>
      <c r="C58" s="72">
        <v>6749</v>
      </c>
      <c r="D58" s="72">
        <v>8124</v>
      </c>
      <c r="E58" s="72">
        <v>7512</v>
      </c>
      <c r="F58" s="72">
        <v>5731</v>
      </c>
      <c r="G58" s="72">
        <v>4081</v>
      </c>
      <c r="H58" s="72">
        <v>2997</v>
      </c>
      <c r="I58" s="72">
        <v>1563</v>
      </c>
      <c r="J58" s="72">
        <v>861</v>
      </c>
      <c r="K58" s="72">
        <v>474</v>
      </c>
      <c r="L58" s="73">
        <v>538</v>
      </c>
      <c r="M58" s="55">
        <f t="shared" si="10"/>
        <v>44039</v>
      </c>
      <c r="N58" s="12">
        <f t="shared" si="3"/>
        <v>12158</v>
      </c>
      <c r="O58" s="50">
        <f t="shared" si="4"/>
        <v>15636</v>
      </c>
      <c r="P58" s="35">
        <f t="shared" si="5"/>
        <v>16245</v>
      </c>
      <c r="Q58" s="13">
        <f t="shared" si="1"/>
        <v>31881</v>
      </c>
    </row>
    <row r="59" spans="1:17" x14ac:dyDescent="0.15">
      <c r="A59" s="9" t="s">
        <v>45</v>
      </c>
      <c r="B59" s="77">
        <v>1300</v>
      </c>
      <c r="C59" s="72">
        <v>1925</v>
      </c>
      <c r="D59" s="72">
        <v>2003</v>
      </c>
      <c r="E59" s="72">
        <v>2299</v>
      </c>
      <c r="F59" s="72">
        <v>1760</v>
      </c>
      <c r="G59" s="72">
        <v>1268</v>
      </c>
      <c r="H59" s="72">
        <v>974</v>
      </c>
      <c r="I59" s="72">
        <v>603</v>
      </c>
      <c r="J59" s="72">
        <v>296</v>
      </c>
      <c r="K59" s="72">
        <v>179</v>
      </c>
      <c r="L59" s="73">
        <v>203</v>
      </c>
      <c r="M59" s="55">
        <f t="shared" si="10"/>
        <v>12810</v>
      </c>
      <c r="N59" s="12">
        <f t="shared" si="3"/>
        <v>3225</v>
      </c>
      <c r="O59" s="50">
        <f t="shared" si="4"/>
        <v>4302</v>
      </c>
      <c r="P59" s="35">
        <f t="shared" si="5"/>
        <v>5283</v>
      </c>
      <c r="Q59" s="13">
        <f t="shared" si="1"/>
        <v>9585</v>
      </c>
    </row>
    <row r="60" spans="1:17" x14ac:dyDescent="0.15">
      <c r="A60" s="9" t="s">
        <v>46</v>
      </c>
      <c r="B60" s="77">
        <v>1636</v>
      </c>
      <c r="C60" s="72">
        <v>1854</v>
      </c>
      <c r="D60" s="72">
        <v>2438</v>
      </c>
      <c r="E60" s="72">
        <v>2328</v>
      </c>
      <c r="F60" s="72">
        <v>1904</v>
      </c>
      <c r="G60" s="72">
        <v>1495</v>
      </c>
      <c r="H60" s="72">
        <v>1246</v>
      </c>
      <c r="I60" s="72">
        <v>831</v>
      </c>
      <c r="J60" s="72">
        <v>322</v>
      </c>
      <c r="K60" s="72">
        <v>230</v>
      </c>
      <c r="L60" s="73">
        <v>260</v>
      </c>
      <c r="M60" s="55">
        <f t="shared" si="10"/>
        <v>14544</v>
      </c>
      <c r="N60" s="12">
        <f t="shared" si="3"/>
        <v>3490</v>
      </c>
      <c r="O60" s="50">
        <f t="shared" si="4"/>
        <v>4766</v>
      </c>
      <c r="P60" s="35">
        <f t="shared" si="5"/>
        <v>6288</v>
      </c>
      <c r="Q60" s="13">
        <f t="shared" si="1"/>
        <v>11054</v>
      </c>
    </row>
    <row r="61" spans="1:17" x14ac:dyDescent="0.15">
      <c r="A61" s="9" t="s">
        <v>47</v>
      </c>
      <c r="B61" s="77">
        <v>2036</v>
      </c>
      <c r="C61" s="72">
        <v>2107</v>
      </c>
      <c r="D61" s="72">
        <v>2842</v>
      </c>
      <c r="E61" s="72">
        <v>2715</v>
      </c>
      <c r="F61" s="72">
        <v>2078</v>
      </c>
      <c r="G61" s="72">
        <v>1578</v>
      </c>
      <c r="H61" s="72">
        <v>1044</v>
      </c>
      <c r="I61" s="72">
        <v>525</v>
      </c>
      <c r="J61" s="72">
        <v>261</v>
      </c>
      <c r="K61" s="72">
        <v>164</v>
      </c>
      <c r="L61" s="73">
        <v>193</v>
      </c>
      <c r="M61" s="55">
        <f t="shared" si="10"/>
        <v>15543</v>
      </c>
      <c r="N61" s="12">
        <f t="shared" si="3"/>
        <v>4143</v>
      </c>
      <c r="O61" s="50">
        <f t="shared" si="4"/>
        <v>5557</v>
      </c>
      <c r="P61" s="35">
        <f t="shared" si="5"/>
        <v>5843</v>
      </c>
      <c r="Q61" s="13">
        <f t="shared" si="1"/>
        <v>11400</v>
      </c>
    </row>
    <row r="62" spans="1:17" ht="12.75" thickBot="1" x14ac:dyDescent="0.2">
      <c r="A62" s="17" t="s">
        <v>85</v>
      </c>
      <c r="B62" s="78">
        <f>SUM(B55:B61)</f>
        <v>13155</v>
      </c>
      <c r="C62" s="74">
        <f t="shared" ref="C62:M62" si="15">SUM(C55:C61)</f>
        <v>15855</v>
      </c>
      <c r="D62" s="74">
        <f t="shared" si="15"/>
        <v>19552</v>
      </c>
      <c r="E62" s="74">
        <f t="shared" si="15"/>
        <v>18949</v>
      </c>
      <c r="F62" s="74">
        <f t="shared" si="15"/>
        <v>14771</v>
      </c>
      <c r="G62" s="74">
        <f t="shared" si="15"/>
        <v>11117</v>
      </c>
      <c r="H62" s="74">
        <f t="shared" si="15"/>
        <v>8294</v>
      </c>
      <c r="I62" s="74">
        <f t="shared" si="15"/>
        <v>4601</v>
      </c>
      <c r="J62" s="74">
        <f t="shared" si="15"/>
        <v>2319</v>
      </c>
      <c r="K62" s="74">
        <f t="shared" si="15"/>
        <v>1432</v>
      </c>
      <c r="L62" s="75">
        <f t="shared" si="15"/>
        <v>1731</v>
      </c>
      <c r="M62" s="56">
        <f t="shared" si="15"/>
        <v>111776</v>
      </c>
      <c r="N62" s="23">
        <f t="shared" si="3"/>
        <v>29010</v>
      </c>
      <c r="O62" s="51">
        <f t="shared" si="4"/>
        <v>38501</v>
      </c>
      <c r="P62" s="36">
        <f t="shared" si="5"/>
        <v>44265</v>
      </c>
      <c r="Q62" s="24">
        <f t="shared" si="1"/>
        <v>82766</v>
      </c>
    </row>
    <row r="63" spans="1:17" ht="12.75" thickBot="1" x14ac:dyDescent="0.2">
      <c r="A63" s="26" t="s">
        <v>48</v>
      </c>
      <c r="B63" s="79">
        <v>332</v>
      </c>
      <c r="C63" s="80">
        <v>496</v>
      </c>
      <c r="D63" s="80">
        <v>804</v>
      </c>
      <c r="E63" s="80">
        <v>872</v>
      </c>
      <c r="F63" s="80">
        <v>674</v>
      </c>
      <c r="G63" s="80">
        <v>451</v>
      </c>
      <c r="H63" s="80">
        <v>300</v>
      </c>
      <c r="I63" s="80">
        <v>199</v>
      </c>
      <c r="J63" s="80">
        <v>109</v>
      </c>
      <c r="K63" s="80">
        <v>58</v>
      </c>
      <c r="L63" s="81">
        <v>127</v>
      </c>
      <c r="M63" s="62">
        <f>SUM(B63:L63)</f>
        <v>4422</v>
      </c>
      <c r="N63" s="19">
        <f t="shared" si="3"/>
        <v>828</v>
      </c>
      <c r="O63" s="46">
        <f>SUM(D63:E63)</f>
        <v>1676</v>
      </c>
      <c r="P63" s="42">
        <f t="shared" si="5"/>
        <v>1918</v>
      </c>
      <c r="Q63" s="43">
        <f t="shared" si="1"/>
        <v>3594</v>
      </c>
    </row>
    <row r="64" spans="1:17" ht="13.5" thickTop="1" thickBot="1" x14ac:dyDescent="0.2">
      <c r="A64" s="10" t="s">
        <v>86</v>
      </c>
      <c r="B64" s="53">
        <f>B7+B16+B26+B31+B36+B43+B49+B54+B62+B63</f>
        <v>234591</v>
      </c>
      <c r="C64" s="27">
        <f t="shared" ref="C64:L64" si="16">C7+C16+C26+C31+C36+C43+C49+C54+C62+C63</f>
        <v>234827</v>
      </c>
      <c r="D64" s="27">
        <f t="shared" si="16"/>
        <v>228309</v>
      </c>
      <c r="E64" s="27">
        <f t="shared" si="16"/>
        <v>204084</v>
      </c>
      <c r="F64" s="27">
        <f t="shared" si="16"/>
        <v>159646</v>
      </c>
      <c r="G64" s="27">
        <f t="shared" si="16"/>
        <v>117751</v>
      </c>
      <c r="H64" s="27">
        <f t="shared" si="16"/>
        <v>83053</v>
      </c>
      <c r="I64" s="27">
        <f t="shared" si="16"/>
        <v>49678</v>
      </c>
      <c r="J64" s="27">
        <f t="shared" si="16"/>
        <v>28401</v>
      </c>
      <c r="K64" s="27">
        <f t="shared" si="16"/>
        <v>16871</v>
      </c>
      <c r="L64" s="57">
        <f t="shared" si="16"/>
        <v>20545</v>
      </c>
      <c r="M64" s="63">
        <f>M7+M16+M26+M31+M36+M43+M49+M54+M62+M63</f>
        <v>1377756</v>
      </c>
      <c r="N64" s="14">
        <f t="shared" si="3"/>
        <v>469418</v>
      </c>
      <c r="O64" s="52">
        <f t="shared" si="4"/>
        <v>432393</v>
      </c>
      <c r="P64" s="37">
        <f t="shared" si="5"/>
        <v>475945</v>
      </c>
      <c r="Q64" s="15">
        <f>SUM(O64:P64)</f>
        <v>908338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90" zoomScaleNormal="90" workbookViewId="0">
      <pane xSplit="1" ySplit="6" topLeftCell="B7" activePane="bottomRight" state="frozen"/>
      <selection pane="topRight"/>
      <selection pane="bottomLeft"/>
      <selection pane="bottomRight" activeCell="Q16" sqref="Q16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97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98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99</v>
      </c>
      <c r="O5" s="8" t="s">
        <v>1</v>
      </c>
      <c r="P5" s="11" t="s">
        <v>2</v>
      </c>
      <c r="Q5" s="38" t="s">
        <v>100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167101</v>
      </c>
      <c r="C7" s="64">
        <v>162768</v>
      </c>
      <c r="D7" s="64">
        <v>126749</v>
      </c>
      <c r="E7" s="64">
        <v>107553</v>
      </c>
      <c r="F7" s="64">
        <v>84072</v>
      </c>
      <c r="G7" s="64">
        <v>60167</v>
      </c>
      <c r="H7" s="64">
        <v>42338</v>
      </c>
      <c r="I7" s="64">
        <v>26800</v>
      </c>
      <c r="J7" s="64">
        <v>15708</v>
      </c>
      <c r="K7" s="64">
        <v>8794</v>
      </c>
      <c r="L7" s="65">
        <v>10757</v>
      </c>
      <c r="M7" s="58">
        <f>SUM(B7:L7)</f>
        <v>812807</v>
      </c>
      <c r="N7" s="19">
        <f>SUM(B7:C7)</f>
        <v>329869</v>
      </c>
      <c r="O7" s="46">
        <f>SUM(D7:E7)</f>
        <v>234302</v>
      </c>
      <c r="P7" s="32">
        <f>SUM(F7:L7)</f>
        <v>248636</v>
      </c>
      <c r="Q7" s="39">
        <f>SUM(O7:P7)</f>
        <v>482938</v>
      </c>
    </row>
    <row r="8" spans="1:17" ht="13.5" thickTop="1" thickBot="1" x14ac:dyDescent="0.2">
      <c r="A8" s="18" t="s">
        <v>77</v>
      </c>
      <c r="B8" s="66">
        <f>SUM(B64,-B7)</f>
        <v>67805</v>
      </c>
      <c r="C8" s="66">
        <f t="shared" ref="C8:L8" si="0">SUM(C64,-C7)</f>
        <v>72488</v>
      </c>
      <c r="D8" s="66">
        <f t="shared" si="0"/>
        <v>100952</v>
      </c>
      <c r="E8" s="66">
        <f t="shared" si="0"/>
        <v>96684</v>
      </c>
      <c r="F8" s="66">
        <f t="shared" si="0"/>
        <v>76570</v>
      </c>
      <c r="G8" s="66">
        <f t="shared" si="0"/>
        <v>55305</v>
      </c>
      <c r="H8" s="66">
        <f t="shared" si="0"/>
        <v>40906</v>
      </c>
      <c r="I8" s="66">
        <f t="shared" si="0"/>
        <v>23228</v>
      </c>
      <c r="J8" s="66">
        <f t="shared" si="0"/>
        <v>12594</v>
      </c>
      <c r="K8" s="66">
        <f t="shared" si="0"/>
        <v>7693</v>
      </c>
      <c r="L8" s="67">
        <f t="shared" si="0"/>
        <v>9558</v>
      </c>
      <c r="M8" s="59">
        <f>SUM(M64,-M7)</f>
        <v>563783</v>
      </c>
      <c r="N8" s="19">
        <f>SUM(B8:C8)</f>
        <v>140293</v>
      </c>
      <c r="O8" s="47">
        <f>SUM(D8:E8)</f>
        <v>197636</v>
      </c>
      <c r="P8" s="33">
        <f>SUM(F8:L8)</f>
        <v>225854</v>
      </c>
      <c r="Q8" s="20">
        <f t="shared" ref="Q8:Q63" si="1">SUM(O8:P8)</f>
        <v>423490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1617</v>
      </c>
      <c r="C10" s="70">
        <v>1839</v>
      </c>
      <c r="D10" s="70">
        <v>2304</v>
      </c>
      <c r="E10" s="70">
        <v>1932</v>
      </c>
      <c r="F10" s="70">
        <v>1461</v>
      </c>
      <c r="G10" s="70">
        <v>955</v>
      </c>
      <c r="H10" s="70">
        <v>705</v>
      </c>
      <c r="I10" s="70">
        <v>374</v>
      </c>
      <c r="J10" s="70">
        <v>194</v>
      </c>
      <c r="K10" s="70">
        <v>135</v>
      </c>
      <c r="L10" s="71">
        <v>130</v>
      </c>
      <c r="M10" s="61">
        <f t="shared" ref="M10:M15" si="2">SUM(B10:L10)</f>
        <v>11646</v>
      </c>
      <c r="N10" s="21">
        <f t="shared" ref="N10:N64" si="3">SUM(B10:C10)</f>
        <v>3456</v>
      </c>
      <c r="O10" s="49">
        <f t="shared" ref="O10:O64" si="4">SUM(D10:E10)</f>
        <v>4236</v>
      </c>
      <c r="P10" s="34">
        <f t="shared" ref="P10:P64" si="5">SUM(F10:L10)</f>
        <v>3954</v>
      </c>
      <c r="Q10" s="22">
        <f t="shared" si="1"/>
        <v>8190</v>
      </c>
    </row>
    <row r="11" spans="1:17" x14ac:dyDescent="0.15">
      <c r="A11" s="9" t="s">
        <v>5</v>
      </c>
      <c r="B11" s="72">
        <v>7630</v>
      </c>
      <c r="C11" s="72">
        <v>8115</v>
      </c>
      <c r="D11" s="72">
        <v>7332</v>
      </c>
      <c r="E11" s="72">
        <v>6976</v>
      </c>
      <c r="F11" s="72">
        <v>5067</v>
      </c>
      <c r="G11" s="72">
        <v>3475</v>
      </c>
      <c r="H11" s="72">
        <v>2671</v>
      </c>
      <c r="I11" s="72">
        <v>1455</v>
      </c>
      <c r="J11" s="72">
        <v>787</v>
      </c>
      <c r="K11" s="72">
        <v>450</v>
      </c>
      <c r="L11" s="73">
        <v>525</v>
      </c>
      <c r="M11" s="61">
        <f t="shared" si="2"/>
        <v>44483</v>
      </c>
      <c r="N11" s="12">
        <f t="shared" si="3"/>
        <v>15745</v>
      </c>
      <c r="O11" s="50">
        <f>SUM(D11:E11)</f>
        <v>14308</v>
      </c>
      <c r="P11" s="35">
        <f t="shared" si="5"/>
        <v>14430</v>
      </c>
      <c r="Q11" s="13">
        <f t="shared" si="1"/>
        <v>28738</v>
      </c>
    </row>
    <row r="12" spans="1:17" x14ac:dyDescent="0.15">
      <c r="A12" s="9" t="s">
        <v>6</v>
      </c>
      <c r="B12" s="72">
        <v>2560</v>
      </c>
      <c r="C12" s="72">
        <v>2716</v>
      </c>
      <c r="D12" s="72">
        <v>3518</v>
      </c>
      <c r="E12" s="72">
        <v>3464</v>
      </c>
      <c r="F12" s="72">
        <v>2762</v>
      </c>
      <c r="G12" s="72">
        <v>1839</v>
      </c>
      <c r="H12" s="72">
        <v>1411</v>
      </c>
      <c r="I12" s="72">
        <v>802</v>
      </c>
      <c r="J12" s="72">
        <v>385</v>
      </c>
      <c r="K12" s="72">
        <v>275</v>
      </c>
      <c r="L12" s="73">
        <v>294</v>
      </c>
      <c r="M12" s="61">
        <f t="shared" si="2"/>
        <v>20026</v>
      </c>
      <c r="N12" s="12">
        <f t="shared" si="3"/>
        <v>5276</v>
      </c>
      <c r="O12" s="50">
        <f t="shared" si="4"/>
        <v>6982</v>
      </c>
      <c r="P12" s="35">
        <f t="shared" si="5"/>
        <v>7768</v>
      </c>
      <c r="Q12" s="13">
        <f t="shared" si="1"/>
        <v>14750</v>
      </c>
    </row>
    <row r="13" spans="1:17" x14ac:dyDescent="0.15">
      <c r="A13" s="9" t="s">
        <v>7</v>
      </c>
      <c r="B13" s="72">
        <v>502</v>
      </c>
      <c r="C13" s="72">
        <v>560</v>
      </c>
      <c r="D13" s="72">
        <v>905</v>
      </c>
      <c r="E13" s="72">
        <v>865</v>
      </c>
      <c r="F13" s="72">
        <v>601</v>
      </c>
      <c r="G13" s="72">
        <v>431</v>
      </c>
      <c r="H13" s="72">
        <v>350</v>
      </c>
      <c r="I13" s="72">
        <v>194</v>
      </c>
      <c r="J13" s="72">
        <v>82</v>
      </c>
      <c r="K13" s="72">
        <v>58</v>
      </c>
      <c r="L13" s="73">
        <v>93</v>
      </c>
      <c r="M13" s="61">
        <f t="shared" si="2"/>
        <v>4641</v>
      </c>
      <c r="N13" s="12">
        <f t="shared" si="3"/>
        <v>1062</v>
      </c>
      <c r="O13" s="50">
        <f t="shared" si="4"/>
        <v>1770</v>
      </c>
      <c r="P13" s="35">
        <f t="shared" si="5"/>
        <v>1809</v>
      </c>
      <c r="Q13" s="13">
        <f t="shared" si="1"/>
        <v>3579</v>
      </c>
    </row>
    <row r="14" spans="1:17" x14ac:dyDescent="0.15">
      <c r="A14" s="9" t="s">
        <v>8</v>
      </c>
      <c r="B14" s="72">
        <v>1019</v>
      </c>
      <c r="C14" s="72">
        <v>1042</v>
      </c>
      <c r="D14" s="72">
        <v>1852</v>
      </c>
      <c r="E14" s="72">
        <v>1933</v>
      </c>
      <c r="F14" s="72">
        <v>1557</v>
      </c>
      <c r="G14" s="72">
        <v>1310</v>
      </c>
      <c r="H14" s="72">
        <v>1016</v>
      </c>
      <c r="I14" s="72">
        <v>673</v>
      </c>
      <c r="J14" s="72">
        <v>316</v>
      </c>
      <c r="K14" s="72">
        <v>234</v>
      </c>
      <c r="L14" s="73">
        <v>412</v>
      </c>
      <c r="M14" s="61">
        <f t="shared" si="2"/>
        <v>11364</v>
      </c>
      <c r="N14" s="12">
        <f t="shared" si="3"/>
        <v>2061</v>
      </c>
      <c r="O14" s="50">
        <f t="shared" si="4"/>
        <v>3785</v>
      </c>
      <c r="P14" s="35">
        <f t="shared" si="5"/>
        <v>5518</v>
      </c>
      <c r="Q14" s="13">
        <f t="shared" si="1"/>
        <v>9303</v>
      </c>
    </row>
    <row r="15" spans="1:17" x14ac:dyDescent="0.15">
      <c r="A15" s="9" t="s">
        <v>9</v>
      </c>
      <c r="B15" s="72">
        <v>1377</v>
      </c>
      <c r="C15" s="72">
        <v>1311</v>
      </c>
      <c r="D15" s="72">
        <v>2384</v>
      </c>
      <c r="E15" s="72">
        <v>1849</v>
      </c>
      <c r="F15" s="72">
        <v>1605</v>
      </c>
      <c r="G15" s="72">
        <v>1495</v>
      </c>
      <c r="H15" s="72">
        <v>1081</v>
      </c>
      <c r="I15" s="72">
        <v>662</v>
      </c>
      <c r="J15" s="72">
        <v>419</v>
      </c>
      <c r="K15" s="72">
        <v>290</v>
      </c>
      <c r="L15" s="73">
        <v>440</v>
      </c>
      <c r="M15" s="61">
        <f t="shared" si="2"/>
        <v>12913</v>
      </c>
      <c r="N15" s="12">
        <f t="shared" si="3"/>
        <v>2688</v>
      </c>
      <c r="O15" s="50">
        <f t="shared" si="4"/>
        <v>4233</v>
      </c>
      <c r="P15" s="35">
        <f t="shared" si="5"/>
        <v>5992</v>
      </c>
      <c r="Q15" s="13">
        <f t="shared" si="1"/>
        <v>10225</v>
      </c>
    </row>
    <row r="16" spans="1:17" ht="12.75" thickBot="1" x14ac:dyDescent="0.2">
      <c r="A16" s="17" t="s">
        <v>78</v>
      </c>
      <c r="B16" s="74">
        <f>SUM(B10:B15)</f>
        <v>14705</v>
      </c>
      <c r="C16" s="74">
        <f t="shared" ref="C16:M16" si="6">SUM(C10:C15)</f>
        <v>15583</v>
      </c>
      <c r="D16" s="74">
        <f t="shared" si="6"/>
        <v>18295</v>
      </c>
      <c r="E16" s="74">
        <f t="shared" si="6"/>
        <v>17019</v>
      </c>
      <c r="F16" s="74">
        <f t="shared" si="6"/>
        <v>13053</v>
      </c>
      <c r="G16" s="74">
        <f t="shared" si="6"/>
        <v>9505</v>
      </c>
      <c r="H16" s="74">
        <f t="shared" si="6"/>
        <v>7234</v>
      </c>
      <c r="I16" s="74">
        <f t="shared" si="6"/>
        <v>4160</v>
      </c>
      <c r="J16" s="74">
        <f t="shared" si="6"/>
        <v>2183</v>
      </c>
      <c r="K16" s="74">
        <f t="shared" si="6"/>
        <v>1442</v>
      </c>
      <c r="L16" s="75">
        <f t="shared" si="6"/>
        <v>1894</v>
      </c>
      <c r="M16" s="56">
        <f t="shared" si="6"/>
        <v>105073</v>
      </c>
      <c r="N16" s="23">
        <f t="shared" si="3"/>
        <v>30288</v>
      </c>
      <c r="O16" s="51">
        <f t="shared" si="4"/>
        <v>35314</v>
      </c>
      <c r="P16" s="36">
        <f t="shared" si="5"/>
        <v>39471</v>
      </c>
      <c r="Q16" s="24">
        <f t="shared" si="1"/>
        <v>74785</v>
      </c>
    </row>
    <row r="17" spans="1:17" x14ac:dyDescent="0.15">
      <c r="A17" s="16" t="s">
        <v>10</v>
      </c>
      <c r="B17" s="70">
        <v>2637</v>
      </c>
      <c r="C17" s="70">
        <v>2449</v>
      </c>
      <c r="D17" s="70">
        <v>4697</v>
      </c>
      <c r="E17" s="70">
        <v>4357</v>
      </c>
      <c r="F17" s="70">
        <v>3525</v>
      </c>
      <c r="G17" s="70">
        <v>2397</v>
      </c>
      <c r="H17" s="70">
        <v>1714</v>
      </c>
      <c r="I17" s="70">
        <v>1011</v>
      </c>
      <c r="J17" s="70">
        <v>519</v>
      </c>
      <c r="K17" s="70">
        <v>328</v>
      </c>
      <c r="L17" s="71">
        <v>378</v>
      </c>
      <c r="M17" s="61">
        <f t="shared" ref="M17:M25" si="7">SUM(B17:L17)</f>
        <v>24012</v>
      </c>
      <c r="N17" s="21">
        <f t="shared" si="3"/>
        <v>5086</v>
      </c>
      <c r="O17" s="49">
        <f t="shared" si="4"/>
        <v>9054</v>
      </c>
      <c r="P17" s="34">
        <f t="shared" si="5"/>
        <v>9872</v>
      </c>
      <c r="Q17" s="22">
        <f t="shared" si="1"/>
        <v>18926</v>
      </c>
    </row>
    <row r="18" spans="1:17" x14ac:dyDescent="0.15">
      <c r="A18" s="9" t="s">
        <v>11</v>
      </c>
      <c r="B18" s="72">
        <v>5928</v>
      </c>
      <c r="C18" s="72">
        <v>6233</v>
      </c>
      <c r="D18" s="72">
        <v>9418</v>
      </c>
      <c r="E18" s="72">
        <v>9524</v>
      </c>
      <c r="F18" s="72">
        <v>7515</v>
      </c>
      <c r="G18" s="72">
        <v>5365</v>
      </c>
      <c r="H18" s="72">
        <v>3752</v>
      </c>
      <c r="I18" s="72">
        <v>2191</v>
      </c>
      <c r="J18" s="72">
        <v>1201</v>
      </c>
      <c r="K18" s="72">
        <v>668</v>
      </c>
      <c r="L18" s="73">
        <v>874</v>
      </c>
      <c r="M18" s="61">
        <f t="shared" si="7"/>
        <v>52669</v>
      </c>
      <c r="N18" s="12">
        <f t="shared" si="3"/>
        <v>12161</v>
      </c>
      <c r="O18" s="50">
        <f t="shared" si="4"/>
        <v>18942</v>
      </c>
      <c r="P18" s="35">
        <f t="shared" si="5"/>
        <v>21566</v>
      </c>
      <c r="Q18" s="13">
        <f t="shared" si="1"/>
        <v>40508</v>
      </c>
    </row>
    <row r="19" spans="1:17" x14ac:dyDescent="0.15">
      <c r="A19" s="9" t="s">
        <v>12</v>
      </c>
      <c r="B19" s="72">
        <v>5063</v>
      </c>
      <c r="C19" s="72">
        <v>4936</v>
      </c>
      <c r="D19" s="72">
        <v>6684</v>
      </c>
      <c r="E19" s="72">
        <v>6476</v>
      </c>
      <c r="F19" s="72">
        <v>4696</v>
      </c>
      <c r="G19" s="72">
        <v>3327</v>
      </c>
      <c r="H19" s="72">
        <v>2325</v>
      </c>
      <c r="I19" s="72">
        <v>1311</v>
      </c>
      <c r="J19" s="72">
        <v>730</v>
      </c>
      <c r="K19" s="72">
        <v>407</v>
      </c>
      <c r="L19" s="73">
        <v>444</v>
      </c>
      <c r="M19" s="61">
        <f t="shared" si="7"/>
        <v>36399</v>
      </c>
      <c r="N19" s="12">
        <f t="shared" si="3"/>
        <v>9999</v>
      </c>
      <c r="O19" s="50">
        <f t="shared" si="4"/>
        <v>13160</v>
      </c>
      <c r="P19" s="35">
        <f t="shared" si="5"/>
        <v>13240</v>
      </c>
      <c r="Q19" s="13">
        <f t="shared" si="1"/>
        <v>26400</v>
      </c>
    </row>
    <row r="20" spans="1:17" x14ac:dyDescent="0.15">
      <c r="A20" s="9" t="s">
        <v>13</v>
      </c>
      <c r="B20" s="72">
        <v>1058</v>
      </c>
      <c r="C20" s="72">
        <v>1218</v>
      </c>
      <c r="D20" s="72">
        <v>1606</v>
      </c>
      <c r="E20" s="72">
        <v>1590</v>
      </c>
      <c r="F20" s="72">
        <v>1324</v>
      </c>
      <c r="G20" s="72">
        <v>1002</v>
      </c>
      <c r="H20" s="72">
        <v>742</v>
      </c>
      <c r="I20" s="72">
        <v>446</v>
      </c>
      <c r="J20" s="72">
        <v>269</v>
      </c>
      <c r="K20" s="72">
        <v>170</v>
      </c>
      <c r="L20" s="73">
        <v>200</v>
      </c>
      <c r="M20" s="61">
        <f t="shared" si="7"/>
        <v>9625</v>
      </c>
      <c r="N20" s="12">
        <f t="shared" si="3"/>
        <v>2276</v>
      </c>
      <c r="O20" s="50">
        <f t="shared" si="4"/>
        <v>3196</v>
      </c>
      <c r="P20" s="35">
        <f t="shared" si="5"/>
        <v>4153</v>
      </c>
      <c r="Q20" s="13">
        <f t="shared" si="1"/>
        <v>7349</v>
      </c>
    </row>
    <row r="21" spans="1:17" x14ac:dyDescent="0.15">
      <c r="A21" s="9" t="s">
        <v>14</v>
      </c>
      <c r="B21" s="72">
        <v>3410</v>
      </c>
      <c r="C21" s="72">
        <v>3670</v>
      </c>
      <c r="D21" s="72">
        <v>5847</v>
      </c>
      <c r="E21" s="72">
        <v>5725</v>
      </c>
      <c r="F21" s="72">
        <v>4436</v>
      </c>
      <c r="G21" s="72">
        <v>3453</v>
      </c>
      <c r="H21" s="72">
        <v>2459</v>
      </c>
      <c r="I21" s="72">
        <v>1404</v>
      </c>
      <c r="J21" s="72">
        <v>747</v>
      </c>
      <c r="K21" s="72">
        <v>412</v>
      </c>
      <c r="L21" s="73">
        <v>576</v>
      </c>
      <c r="M21" s="61">
        <f t="shared" si="7"/>
        <v>32139</v>
      </c>
      <c r="N21" s="12">
        <f t="shared" si="3"/>
        <v>7080</v>
      </c>
      <c r="O21" s="50">
        <f t="shared" si="4"/>
        <v>11572</v>
      </c>
      <c r="P21" s="35">
        <f t="shared" si="5"/>
        <v>13487</v>
      </c>
      <c r="Q21" s="13">
        <f t="shared" si="1"/>
        <v>25059</v>
      </c>
    </row>
    <row r="22" spans="1:17" x14ac:dyDescent="0.15">
      <c r="A22" s="9" t="s">
        <v>15</v>
      </c>
      <c r="B22" s="72">
        <v>194</v>
      </c>
      <c r="C22" s="72">
        <v>149</v>
      </c>
      <c r="D22" s="72">
        <v>324</v>
      </c>
      <c r="E22" s="72">
        <v>242</v>
      </c>
      <c r="F22" s="72">
        <v>243</v>
      </c>
      <c r="G22" s="72">
        <v>146</v>
      </c>
      <c r="H22" s="72">
        <v>131</v>
      </c>
      <c r="I22" s="72">
        <v>74</v>
      </c>
      <c r="J22" s="72">
        <v>38</v>
      </c>
      <c r="K22" s="72">
        <v>26</v>
      </c>
      <c r="L22" s="73">
        <v>33</v>
      </c>
      <c r="M22" s="61">
        <f t="shared" si="7"/>
        <v>1600</v>
      </c>
      <c r="N22" s="12">
        <f t="shared" si="3"/>
        <v>343</v>
      </c>
      <c r="O22" s="50">
        <f t="shared" si="4"/>
        <v>566</v>
      </c>
      <c r="P22" s="35">
        <f t="shared" si="5"/>
        <v>691</v>
      </c>
      <c r="Q22" s="13">
        <f t="shared" si="1"/>
        <v>1257</v>
      </c>
    </row>
    <row r="23" spans="1:17" x14ac:dyDescent="0.15">
      <c r="A23" s="9" t="s">
        <v>16</v>
      </c>
      <c r="B23" s="72">
        <v>614</v>
      </c>
      <c r="C23" s="72">
        <v>615</v>
      </c>
      <c r="D23" s="72">
        <v>1043</v>
      </c>
      <c r="E23" s="72">
        <v>1178</v>
      </c>
      <c r="F23" s="72">
        <v>906</v>
      </c>
      <c r="G23" s="72">
        <v>697</v>
      </c>
      <c r="H23" s="72">
        <v>542</v>
      </c>
      <c r="I23" s="72">
        <v>306</v>
      </c>
      <c r="J23" s="72">
        <v>214</v>
      </c>
      <c r="K23" s="72">
        <v>125</v>
      </c>
      <c r="L23" s="73">
        <v>146</v>
      </c>
      <c r="M23" s="61">
        <f t="shared" si="7"/>
        <v>6386</v>
      </c>
      <c r="N23" s="12">
        <f t="shared" si="3"/>
        <v>1229</v>
      </c>
      <c r="O23" s="50">
        <f t="shared" si="4"/>
        <v>2221</v>
      </c>
      <c r="P23" s="35">
        <f t="shared" si="5"/>
        <v>2936</v>
      </c>
      <c r="Q23" s="13">
        <f t="shared" si="1"/>
        <v>5157</v>
      </c>
    </row>
    <row r="24" spans="1:17" x14ac:dyDescent="0.15">
      <c r="A24" s="9" t="s">
        <v>17</v>
      </c>
      <c r="B24" s="72">
        <v>524</v>
      </c>
      <c r="C24" s="72">
        <v>495</v>
      </c>
      <c r="D24" s="72">
        <v>578</v>
      </c>
      <c r="E24" s="72">
        <v>566</v>
      </c>
      <c r="F24" s="72">
        <v>432</v>
      </c>
      <c r="G24" s="72">
        <v>331</v>
      </c>
      <c r="H24" s="72">
        <v>283</v>
      </c>
      <c r="I24" s="72">
        <v>161</v>
      </c>
      <c r="J24" s="72">
        <v>100</v>
      </c>
      <c r="K24" s="72">
        <v>70</v>
      </c>
      <c r="L24" s="73">
        <v>84</v>
      </c>
      <c r="M24" s="61">
        <f t="shared" si="7"/>
        <v>3624</v>
      </c>
      <c r="N24" s="12">
        <f t="shared" si="3"/>
        <v>1019</v>
      </c>
      <c r="O24" s="50">
        <f t="shared" si="4"/>
        <v>1144</v>
      </c>
      <c r="P24" s="35">
        <f t="shared" si="5"/>
        <v>1461</v>
      </c>
      <c r="Q24" s="13">
        <f t="shared" si="1"/>
        <v>2605</v>
      </c>
    </row>
    <row r="25" spans="1:17" x14ac:dyDescent="0.15">
      <c r="A25" s="9" t="s">
        <v>18</v>
      </c>
      <c r="B25" s="72">
        <v>1216</v>
      </c>
      <c r="C25" s="72">
        <v>1582</v>
      </c>
      <c r="D25" s="72">
        <v>2764</v>
      </c>
      <c r="E25" s="72">
        <v>2503</v>
      </c>
      <c r="F25" s="72">
        <v>1923</v>
      </c>
      <c r="G25" s="72">
        <v>1335</v>
      </c>
      <c r="H25" s="72">
        <v>943</v>
      </c>
      <c r="I25" s="72">
        <v>636</v>
      </c>
      <c r="J25" s="72">
        <v>340</v>
      </c>
      <c r="K25" s="72">
        <v>185</v>
      </c>
      <c r="L25" s="73">
        <v>272</v>
      </c>
      <c r="M25" s="61">
        <f t="shared" si="7"/>
        <v>13699</v>
      </c>
      <c r="N25" s="12">
        <f t="shared" si="3"/>
        <v>2798</v>
      </c>
      <c r="O25" s="50">
        <f t="shared" si="4"/>
        <v>5267</v>
      </c>
      <c r="P25" s="35">
        <f t="shared" si="5"/>
        <v>5634</v>
      </c>
      <c r="Q25" s="13">
        <f t="shared" si="1"/>
        <v>10901</v>
      </c>
    </row>
    <row r="26" spans="1:17" ht="12.75" thickBot="1" x14ac:dyDescent="0.2">
      <c r="A26" s="17" t="s">
        <v>79</v>
      </c>
      <c r="B26" s="74">
        <f>SUM(B17:B25)</f>
        <v>20644</v>
      </c>
      <c r="C26" s="74">
        <f t="shared" ref="C26:M26" si="8">SUM(C17:C25)</f>
        <v>21347</v>
      </c>
      <c r="D26" s="74">
        <f t="shared" si="8"/>
        <v>32961</v>
      </c>
      <c r="E26" s="74">
        <f t="shared" si="8"/>
        <v>32161</v>
      </c>
      <c r="F26" s="74">
        <f t="shared" si="8"/>
        <v>25000</v>
      </c>
      <c r="G26" s="74">
        <f t="shared" si="8"/>
        <v>18053</v>
      </c>
      <c r="H26" s="74">
        <f t="shared" si="8"/>
        <v>12891</v>
      </c>
      <c r="I26" s="74">
        <f t="shared" si="8"/>
        <v>7540</v>
      </c>
      <c r="J26" s="74">
        <f t="shared" si="8"/>
        <v>4158</v>
      </c>
      <c r="K26" s="74">
        <f t="shared" si="8"/>
        <v>2391</v>
      </c>
      <c r="L26" s="75">
        <f t="shared" si="8"/>
        <v>3007</v>
      </c>
      <c r="M26" s="56">
        <f t="shared" si="8"/>
        <v>180153</v>
      </c>
      <c r="N26" s="23">
        <f t="shared" si="3"/>
        <v>41991</v>
      </c>
      <c r="O26" s="51">
        <f t="shared" si="4"/>
        <v>65122</v>
      </c>
      <c r="P26" s="36">
        <f t="shared" si="5"/>
        <v>73040</v>
      </c>
      <c r="Q26" s="24">
        <f t="shared" si="1"/>
        <v>138162</v>
      </c>
    </row>
    <row r="27" spans="1:17" x14ac:dyDescent="0.15">
      <c r="A27" s="16" t="s">
        <v>19</v>
      </c>
      <c r="B27" s="70">
        <v>854</v>
      </c>
      <c r="C27" s="70">
        <v>816</v>
      </c>
      <c r="D27" s="70">
        <v>1231</v>
      </c>
      <c r="E27" s="70">
        <v>1199</v>
      </c>
      <c r="F27" s="70">
        <v>1107</v>
      </c>
      <c r="G27" s="70">
        <v>794</v>
      </c>
      <c r="H27" s="70">
        <v>642</v>
      </c>
      <c r="I27" s="70">
        <v>392</v>
      </c>
      <c r="J27" s="70">
        <v>216</v>
      </c>
      <c r="K27" s="70">
        <v>124</v>
      </c>
      <c r="L27" s="71">
        <v>153</v>
      </c>
      <c r="M27" s="61">
        <f>SUM(B27:L27)</f>
        <v>7528</v>
      </c>
      <c r="N27" s="21">
        <f>SUM(B27:C27)</f>
        <v>1670</v>
      </c>
      <c r="O27" s="49">
        <f>SUM(D27:E27)</f>
        <v>2430</v>
      </c>
      <c r="P27" s="34">
        <f>SUM(F27:L27)</f>
        <v>3428</v>
      </c>
      <c r="Q27" s="22">
        <f t="shared" si="1"/>
        <v>5858</v>
      </c>
    </row>
    <row r="28" spans="1:17" x14ac:dyDescent="0.15">
      <c r="A28" s="9" t="s">
        <v>20</v>
      </c>
      <c r="B28" s="72">
        <v>223</v>
      </c>
      <c r="C28" s="72">
        <v>242</v>
      </c>
      <c r="D28" s="72">
        <v>317</v>
      </c>
      <c r="E28" s="72">
        <v>341</v>
      </c>
      <c r="F28" s="72">
        <v>307</v>
      </c>
      <c r="G28" s="72">
        <v>255</v>
      </c>
      <c r="H28" s="72">
        <v>194</v>
      </c>
      <c r="I28" s="72">
        <v>110</v>
      </c>
      <c r="J28" s="72">
        <v>59</v>
      </c>
      <c r="K28" s="72">
        <v>57</v>
      </c>
      <c r="L28" s="73">
        <v>59</v>
      </c>
      <c r="M28" s="61">
        <f>SUM(B28:L28)</f>
        <v>2164</v>
      </c>
      <c r="N28" s="12">
        <f>SUM(B28:C28)</f>
        <v>465</v>
      </c>
      <c r="O28" s="50">
        <f>SUM(D28:E28)</f>
        <v>658</v>
      </c>
      <c r="P28" s="35">
        <f>SUM(F28:L28)</f>
        <v>1041</v>
      </c>
      <c r="Q28" s="13">
        <f t="shared" si="1"/>
        <v>1699</v>
      </c>
    </row>
    <row r="29" spans="1:17" x14ac:dyDescent="0.15">
      <c r="A29" s="9" t="s">
        <v>21</v>
      </c>
      <c r="B29" s="72">
        <v>503</v>
      </c>
      <c r="C29" s="72">
        <v>556</v>
      </c>
      <c r="D29" s="72">
        <v>545</v>
      </c>
      <c r="E29" s="72">
        <v>606</v>
      </c>
      <c r="F29" s="72">
        <v>511</v>
      </c>
      <c r="G29" s="72">
        <v>381</v>
      </c>
      <c r="H29" s="72">
        <v>243</v>
      </c>
      <c r="I29" s="72">
        <v>179</v>
      </c>
      <c r="J29" s="72">
        <v>89</v>
      </c>
      <c r="K29" s="72">
        <v>36</v>
      </c>
      <c r="L29" s="73">
        <v>70</v>
      </c>
      <c r="M29" s="61">
        <f>SUM(B29:L29)</f>
        <v>3719</v>
      </c>
      <c r="N29" s="12">
        <f>SUM(B29:C29)</f>
        <v>1059</v>
      </c>
      <c r="O29" s="50">
        <f>SUM(D29:E29)</f>
        <v>1151</v>
      </c>
      <c r="P29" s="35">
        <f>SUM(F29:L29)</f>
        <v>1509</v>
      </c>
      <c r="Q29" s="13">
        <f t="shared" si="1"/>
        <v>2660</v>
      </c>
    </row>
    <row r="30" spans="1:17" x14ac:dyDescent="0.15">
      <c r="A30" s="9" t="s">
        <v>22</v>
      </c>
      <c r="B30" s="72">
        <v>144</v>
      </c>
      <c r="C30" s="72">
        <v>154</v>
      </c>
      <c r="D30" s="72">
        <v>177</v>
      </c>
      <c r="E30" s="72">
        <v>165</v>
      </c>
      <c r="F30" s="72">
        <v>172</v>
      </c>
      <c r="G30" s="72">
        <v>132</v>
      </c>
      <c r="H30" s="72">
        <v>87</v>
      </c>
      <c r="I30" s="72">
        <v>38</v>
      </c>
      <c r="J30" s="72">
        <v>22</v>
      </c>
      <c r="K30" s="72">
        <v>24</v>
      </c>
      <c r="L30" s="73">
        <v>28</v>
      </c>
      <c r="M30" s="61">
        <f>SUM(B30:L30)</f>
        <v>1143</v>
      </c>
      <c r="N30" s="12">
        <f>SUM(B30:C30)</f>
        <v>298</v>
      </c>
      <c r="O30" s="50">
        <f>SUM(D30:E30)</f>
        <v>342</v>
      </c>
      <c r="P30" s="35">
        <f>SUM(F30:L30)</f>
        <v>503</v>
      </c>
      <c r="Q30" s="13">
        <f t="shared" si="1"/>
        <v>845</v>
      </c>
    </row>
    <row r="31" spans="1:17" ht="12.75" thickBot="1" x14ac:dyDescent="0.2">
      <c r="A31" s="17" t="s">
        <v>80</v>
      </c>
      <c r="B31" s="74">
        <f t="shared" ref="B31:M31" si="9">SUM(B27:B30)</f>
        <v>1724</v>
      </c>
      <c r="C31" s="74">
        <f t="shared" si="9"/>
        <v>1768</v>
      </c>
      <c r="D31" s="74">
        <f t="shared" si="9"/>
        <v>2270</v>
      </c>
      <c r="E31" s="74">
        <f t="shared" si="9"/>
        <v>2311</v>
      </c>
      <c r="F31" s="74">
        <f t="shared" si="9"/>
        <v>2097</v>
      </c>
      <c r="G31" s="74">
        <f t="shared" si="9"/>
        <v>1562</v>
      </c>
      <c r="H31" s="74">
        <f t="shared" si="9"/>
        <v>1166</v>
      </c>
      <c r="I31" s="74">
        <f t="shared" si="9"/>
        <v>719</v>
      </c>
      <c r="J31" s="74">
        <f t="shared" si="9"/>
        <v>386</v>
      </c>
      <c r="K31" s="74">
        <f t="shared" si="9"/>
        <v>241</v>
      </c>
      <c r="L31" s="75">
        <f t="shared" si="9"/>
        <v>310</v>
      </c>
      <c r="M31" s="56">
        <f t="shared" si="9"/>
        <v>14554</v>
      </c>
      <c r="N31" s="23">
        <f t="shared" si="3"/>
        <v>3492</v>
      </c>
      <c r="O31" s="51">
        <f t="shared" si="4"/>
        <v>4581</v>
      </c>
      <c r="P31" s="36">
        <f t="shared" si="5"/>
        <v>6481</v>
      </c>
      <c r="Q31" s="24">
        <f t="shared" si="1"/>
        <v>11062</v>
      </c>
    </row>
    <row r="32" spans="1:17" x14ac:dyDescent="0.15">
      <c r="A32" s="16" t="s">
        <v>23</v>
      </c>
      <c r="B32" s="70">
        <v>1953</v>
      </c>
      <c r="C32" s="70">
        <v>2367</v>
      </c>
      <c r="D32" s="70">
        <v>2738</v>
      </c>
      <c r="E32" s="70">
        <v>2699</v>
      </c>
      <c r="F32" s="70">
        <v>2244</v>
      </c>
      <c r="G32" s="70">
        <v>1762</v>
      </c>
      <c r="H32" s="70">
        <v>1217</v>
      </c>
      <c r="I32" s="70">
        <v>700</v>
      </c>
      <c r="J32" s="70">
        <v>367</v>
      </c>
      <c r="K32" s="70">
        <v>265</v>
      </c>
      <c r="L32" s="71">
        <v>289</v>
      </c>
      <c r="M32" s="54">
        <f t="shared" ref="M32:M61" si="10">SUM(B32:L32)</f>
        <v>16601</v>
      </c>
      <c r="N32" s="21">
        <f t="shared" si="3"/>
        <v>4320</v>
      </c>
      <c r="O32" s="49">
        <f t="shared" si="4"/>
        <v>5437</v>
      </c>
      <c r="P32" s="34">
        <f t="shared" si="5"/>
        <v>6844</v>
      </c>
      <c r="Q32" s="22">
        <f t="shared" si="1"/>
        <v>12281</v>
      </c>
    </row>
    <row r="33" spans="1:17" x14ac:dyDescent="0.15">
      <c r="A33" s="9" t="s">
        <v>24</v>
      </c>
      <c r="B33" s="72">
        <v>833</v>
      </c>
      <c r="C33" s="72">
        <v>950</v>
      </c>
      <c r="D33" s="72">
        <v>1051</v>
      </c>
      <c r="E33" s="72">
        <v>1027</v>
      </c>
      <c r="F33" s="72">
        <v>850</v>
      </c>
      <c r="G33" s="72">
        <v>624</v>
      </c>
      <c r="H33" s="72">
        <v>468</v>
      </c>
      <c r="I33" s="72">
        <v>283</v>
      </c>
      <c r="J33" s="72">
        <v>122</v>
      </c>
      <c r="K33" s="72">
        <v>77</v>
      </c>
      <c r="L33" s="73">
        <v>117</v>
      </c>
      <c r="M33" s="55">
        <f t="shared" si="10"/>
        <v>6402</v>
      </c>
      <c r="N33" s="12">
        <f t="shared" si="3"/>
        <v>1783</v>
      </c>
      <c r="O33" s="50">
        <f t="shared" si="4"/>
        <v>2078</v>
      </c>
      <c r="P33" s="35">
        <f t="shared" si="5"/>
        <v>2541</v>
      </c>
      <c r="Q33" s="13">
        <f t="shared" si="1"/>
        <v>4619</v>
      </c>
    </row>
    <row r="34" spans="1:17" x14ac:dyDescent="0.15">
      <c r="A34" s="9" t="s">
        <v>25</v>
      </c>
      <c r="B34" s="72">
        <v>2754</v>
      </c>
      <c r="C34" s="72">
        <v>2402</v>
      </c>
      <c r="D34" s="72">
        <v>5442</v>
      </c>
      <c r="E34" s="72">
        <v>4888</v>
      </c>
      <c r="F34" s="72">
        <v>3897</v>
      </c>
      <c r="G34" s="72">
        <v>2717</v>
      </c>
      <c r="H34" s="72">
        <v>1952</v>
      </c>
      <c r="I34" s="72">
        <v>998</v>
      </c>
      <c r="J34" s="72">
        <v>524</v>
      </c>
      <c r="K34" s="72">
        <v>313</v>
      </c>
      <c r="L34" s="73">
        <v>406</v>
      </c>
      <c r="M34" s="55">
        <f t="shared" si="10"/>
        <v>26293</v>
      </c>
      <c r="N34" s="12">
        <f t="shared" si="3"/>
        <v>5156</v>
      </c>
      <c r="O34" s="50">
        <f t="shared" si="4"/>
        <v>10330</v>
      </c>
      <c r="P34" s="35">
        <f t="shared" si="5"/>
        <v>10807</v>
      </c>
      <c r="Q34" s="13">
        <f t="shared" si="1"/>
        <v>21137</v>
      </c>
    </row>
    <row r="35" spans="1:17" x14ac:dyDescent="0.15">
      <c r="A35" s="9" t="s">
        <v>26</v>
      </c>
      <c r="B35" s="72">
        <v>522</v>
      </c>
      <c r="C35" s="72">
        <v>693</v>
      </c>
      <c r="D35" s="72">
        <v>1558</v>
      </c>
      <c r="E35" s="72">
        <v>1323</v>
      </c>
      <c r="F35" s="72">
        <v>1078</v>
      </c>
      <c r="G35" s="72">
        <v>582</v>
      </c>
      <c r="H35" s="72">
        <v>402</v>
      </c>
      <c r="I35" s="72">
        <v>201</v>
      </c>
      <c r="J35" s="72">
        <v>104</v>
      </c>
      <c r="K35" s="72">
        <v>52</v>
      </c>
      <c r="L35" s="73">
        <v>42</v>
      </c>
      <c r="M35" s="55">
        <f t="shared" si="10"/>
        <v>6557</v>
      </c>
      <c r="N35" s="12">
        <f t="shared" si="3"/>
        <v>1215</v>
      </c>
      <c r="O35" s="50">
        <f t="shared" si="4"/>
        <v>2881</v>
      </c>
      <c r="P35" s="35">
        <f t="shared" si="5"/>
        <v>2461</v>
      </c>
      <c r="Q35" s="13">
        <f t="shared" si="1"/>
        <v>5342</v>
      </c>
    </row>
    <row r="36" spans="1:17" ht="12.75" thickBot="1" x14ac:dyDescent="0.2">
      <c r="A36" s="17" t="s">
        <v>81</v>
      </c>
      <c r="B36" s="74">
        <f>SUM(B32:B35)</f>
        <v>6062</v>
      </c>
      <c r="C36" s="74">
        <f t="shared" ref="C36:M36" si="11">SUM(C32:C35)</f>
        <v>6412</v>
      </c>
      <c r="D36" s="74">
        <f t="shared" si="11"/>
        <v>10789</v>
      </c>
      <c r="E36" s="74">
        <f t="shared" si="11"/>
        <v>9937</v>
      </c>
      <c r="F36" s="74">
        <f t="shared" si="11"/>
        <v>8069</v>
      </c>
      <c r="G36" s="74">
        <f t="shared" si="11"/>
        <v>5685</v>
      </c>
      <c r="H36" s="74">
        <f t="shared" si="11"/>
        <v>4039</v>
      </c>
      <c r="I36" s="74">
        <f t="shared" si="11"/>
        <v>2182</v>
      </c>
      <c r="J36" s="74">
        <f t="shared" si="11"/>
        <v>1117</v>
      </c>
      <c r="K36" s="74">
        <f t="shared" si="11"/>
        <v>707</v>
      </c>
      <c r="L36" s="75">
        <f t="shared" si="11"/>
        <v>854</v>
      </c>
      <c r="M36" s="56">
        <f t="shared" si="11"/>
        <v>55853</v>
      </c>
      <c r="N36" s="23">
        <f t="shared" si="3"/>
        <v>12474</v>
      </c>
      <c r="O36" s="51">
        <f t="shared" si="4"/>
        <v>20726</v>
      </c>
      <c r="P36" s="36">
        <f t="shared" si="5"/>
        <v>22653</v>
      </c>
      <c r="Q36" s="24">
        <f t="shared" si="1"/>
        <v>43379</v>
      </c>
    </row>
    <row r="37" spans="1:17" x14ac:dyDescent="0.15">
      <c r="A37" s="16" t="s">
        <v>101</v>
      </c>
      <c r="B37" s="76">
        <v>355</v>
      </c>
      <c r="C37" s="70">
        <v>354</v>
      </c>
      <c r="D37" s="70">
        <v>597</v>
      </c>
      <c r="E37" s="70">
        <v>493</v>
      </c>
      <c r="F37" s="70">
        <v>455</v>
      </c>
      <c r="G37" s="70">
        <v>282</v>
      </c>
      <c r="H37" s="70">
        <v>224</v>
      </c>
      <c r="I37" s="70">
        <v>123</v>
      </c>
      <c r="J37" s="70">
        <v>59</v>
      </c>
      <c r="K37" s="70">
        <v>44</v>
      </c>
      <c r="L37" s="71">
        <v>50</v>
      </c>
      <c r="M37" s="54">
        <f t="shared" si="10"/>
        <v>3036</v>
      </c>
      <c r="N37" s="21">
        <f t="shared" si="3"/>
        <v>709</v>
      </c>
      <c r="O37" s="49">
        <f t="shared" si="4"/>
        <v>1090</v>
      </c>
      <c r="P37" s="34">
        <f t="shared" si="5"/>
        <v>1237</v>
      </c>
      <c r="Q37" s="22">
        <f t="shared" si="1"/>
        <v>2327</v>
      </c>
    </row>
    <row r="38" spans="1:17" x14ac:dyDescent="0.15">
      <c r="A38" s="9" t="s">
        <v>27</v>
      </c>
      <c r="B38" s="77">
        <v>467</v>
      </c>
      <c r="C38" s="72">
        <v>378</v>
      </c>
      <c r="D38" s="72">
        <v>761</v>
      </c>
      <c r="E38" s="72">
        <v>900</v>
      </c>
      <c r="F38" s="72">
        <v>661</v>
      </c>
      <c r="G38" s="72">
        <v>460</v>
      </c>
      <c r="H38" s="72">
        <v>279</v>
      </c>
      <c r="I38" s="72">
        <v>138</v>
      </c>
      <c r="J38" s="72">
        <v>76</v>
      </c>
      <c r="K38" s="72">
        <v>56</v>
      </c>
      <c r="L38" s="73">
        <v>56</v>
      </c>
      <c r="M38" s="55">
        <f t="shared" si="10"/>
        <v>4232</v>
      </c>
      <c r="N38" s="12">
        <f t="shared" si="3"/>
        <v>845</v>
      </c>
      <c r="O38" s="50">
        <f t="shared" si="4"/>
        <v>1661</v>
      </c>
      <c r="P38" s="35">
        <f t="shared" si="5"/>
        <v>1726</v>
      </c>
      <c r="Q38" s="13">
        <f t="shared" si="1"/>
        <v>3387</v>
      </c>
    </row>
    <row r="39" spans="1:17" x14ac:dyDescent="0.15">
      <c r="A39" s="9" t="s">
        <v>28</v>
      </c>
      <c r="B39" s="77">
        <v>89</v>
      </c>
      <c r="C39" s="72">
        <v>52</v>
      </c>
      <c r="D39" s="72">
        <v>176</v>
      </c>
      <c r="E39" s="72">
        <v>218</v>
      </c>
      <c r="F39" s="72">
        <v>231</v>
      </c>
      <c r="G39" s="72">
        <v>158</v>
      </c>
      <c r="H39" s="72">
        <v>150</v>
      </c>
      <c r="I39" s="72">
        <v>104</v>
      </c>
      <c r="J39" s="72">
        <v>80</v>
      </c>
      <c r="K39" s="72">
        <v>58</v>
      </c>
      <c r="L39" s="73">
        <v>36</v>
      </c>
      <c r="M39" s="55">
        <f t="shared" si="10"/>
        <v>1352</v>
      </c>
      <c r="N39" s="12">
        <f t="shared" si="3"/>
        <v>141</v>
      </c>
      <c r="O39" s="50">
        <f t="shared" si="4"/>
        <v>394</v>
      </c>
      <c r="P39" s="35">
        <f t="shared" si="5"/>
        <v>817</v>
      </c>
      <c r="Q39" s="13">
        <f t="shared" si="1"/>
        <v>1211</v>
      </c>
    </row>
    <row r="40" spans="1:17" x14ac:dyDescent="0.15">
      <c r="A40" s="9" t="s">
        <v>29</v>
      </c>
      <c r="B40" s="77">
        <v>1774</v>
      </c>
      <c r="C40" s="72">
        <v>1500</v>
      </c>
      <c r="D40" s="72">
        <v>2713</v>
      </c>
      <c r="E40" s="72">
        <v>2464</v>
      </c>
      <c r="F40" s="72">
        <v>1968</v>
      </c>
      <c r="G40" s="72">
        <v>1409</v>
      </c>
      <c r="H40" s="72">
        <v>974</v>
      </c>
      <c r="I40" s="72">
        <v>573</v>
      </c>
      <c r="J40" s="72">
        <v>310</v>
      </c>
      <c r="K40" s="72">
        <v>237</v>
      </c>
      <c r="L40" s="73">
        <v>282</v>
      </c>
      <c r="M40" s="55">
        <f t="shared" si="10"/>
        <v>14204</v>
      </c>
      <c r="N40" s="12">
        <f t="shared" si="3"/>
        <v>3274</v>
      </c>
      <c r="O40" s="50">
        <f t="shared" si="4"/>
        <v>5177</v>
      </c>
      <c r="P40" s="35">
        <f t="shared" si="5"/>
        <v>5753</v>
      </c>
      <c r="Q40" s="13">
        <f t="shared" si="1"/>
        <v>10930</v>
      </c>
    </row>
    <row r="41" spans="1:17" x14ac:dyDescent="0.15">
      <c r="A41" s="9" t="s">
        <v>30</v>
      </c>
      <c r="B41" s="77">
        <v>175</v>
      </c>
      <c r="C41" s="72">
        <v>249</v>
      </c>
      <c r="D41" s="72">
        <v>658</v>
      </c>
      <c r="E41" s="72">
        <v>682</v>
      </c>
      <c r="F41" s="72">
        <v>519</v>
      </c>
      <c r="G41" s="72">
        <v>444</v>
      </c>
      <c r="H41" s="72">
        <v>287</v>
      </c>
      <c r="I41" s="72">
        <v>162</v>
      </c>
      <c r="J41" s="72">
        <v>126</v>
      </c>
      <c r="K41" s="72">
        <v>49</v>
      </c>
      <c r="L41" s="73">
        <v>91</v>
      </c>
      <c r="M41" s="55">
        <f t="shared" si="10"/>
        <v>3442</v>
      </c>
      <c r="N41" s="12">
        <f t="shared" si="3"/>
        <v>424</v>
      </c>
      <c r="O41" s="50">
        <f t="shared" si="4"/>
        <v>1340</v>
      </c>
      <c r="P41" s="35">
        <f t="shared" si="5"/>
        <v>1678</v>
      </c>
      <c r="Q41" s="13">
        <f t="shared" si="1"/>
        <v>3018</v>
      </c>
    </row>
    <row r="42" spans="1:17" x14ac:dyDescent="0.15">
      <c r="A42" s="9" t="s">
        <v>31</v>
      </c>
      <c r="B42" s="77">
        <v>32</v>
      </c>
      <c r="C42" s="72">
        <v>50</v>
      </c>
      <c r="D42" s="72">
        <v>144</v>
      </c>
      <c r="E42" s="72">
        <v>119</v>
      </c>
      <c r="F42" s="72">
        <v>102</v>
      </c>
      <c r="G42" s="72">
        <v>79</v>
      </c>
      <c r="H42" s="72">
        <v>47</v>
      </c>
      <c r="I42" s="72">
        <v>37</v>
      </c>
      <c r="J42" s="72">
        <v>27</v>
      </c>
      <c r="K42" s="72">
        <v>4</v>
      </c>
      <c r="L42" s="73">
        <v>7</v>
      </c>
      <c r="M42" s="55">
        <f t="shared" si="10"/>
        <v>648</v>
      </c>
      <c r="N42" s="12">
        <f t="shared" si="3"/>
        <v>82</v>
      </c>
      <c r="O42" s="50">
        <f t="shared" si="4"/>
        <v>263</v>
      </c>
      <c r="P42" s="35">
        <f t="shared" si="5"/>
        <v>303</v>
      </c>
      <c r="Q42" s="13">
        <f t="shared" si="1"/>
        <v>566</v>
      </c>
    </row>
    <row r="43" spans="1:17" ht="12.75" thickBot="1" x14ac:dyDescent="0.2">
      <c r="A43" s="17" t="s">
        <v>82</v>
      </c>
      <c r="B43" s="78">
        <f>SUM(B37:B42)</f>
        <v>2892</v>
      </c>
      <c r="C43" s="74">
        <f t="shared" ref="C43:M43" si="12">SUM(C37:C42)</f>
        <v>2583</v>
      </c>
      <c r="D43" s="74">
        <f t="shared" si="12"/>
        <v>5049</v>
      </c>
      <c r="E43" s="74">
        <f t="shared" si="12"/>
        <v>4876</v>
      </c>
      <c r="F43" s="74">
        <f t="shared" si="12"/>
        <v>3936</v>
      </c>
      <c r="G43" s="74">
        <f t="shared" si="12"/>
        <v>2832</v>
      </c>
      <c r="H43" s="74">
        <f t="shared" si="12"/>
        <v>1961</v>
      </c>
      <c r="I43" s="74">
        <f t="shared" si="12"/>
        <v>1137</v>
      </c>
      <c r="J43" s="74">
        <f t="shared" si="12"/>
        <v>678</v>
      </c>
      <c r="K43" s="74">
        <f t="shared" si="12"/>
        <v>448</v>
      </c>
      <c r="L43" s="75">
        <f t="shared" si="12"/>
        <v>522</v>
      </c>
      <c r="M43" s="56">
        <f t="shared" si="12"/>
        <v>26914</v>
      </c>
      <c r="N43" s="23">
        <f t="shared" si="3"/>
        <v>5475</v>
      </c>
      <c r="O43" s="51">
        <f t="shared" si="4"/>
        <v>9925</v>
      </c>
      <c r="P43" s="36">
        <f t="shared" si="5"/>
        <v>11514</v>
      </c>
      <c r="Q43" s="24">
        <f t="shared" si="1"/>
        <v>21439</v>
      </c>
    </row>
    <row r="44" spans="1:17" x14ac:dyDescent="0.15">
      <c r="A44" s="16" t="s">
        <v>32</v>
      </c>
      <c r="B44" s="76">
        <v>1663</v>
      </c>
      <c r="C44" s="70">
        <v>1410</v>
      </c>
      <c r="D44" s="70">
        <v>1639</v>
      </c>
      <c r="E44" s="70">
        <v>1459</v>
      </c>
      <c r="F44" s="70">
        <v>1069</v>
      </c>
      <c r="G44" s="70">
        <v>779</v>
      </c>
      <c r="H44" s="70">
        <v>592</v>
      </c>
      <c r="I44" s="70">
        <v>243</v>
      </c>
      <c r="J44" s="70">
        <v>139</v>
      </c>
      <c r="K44" s="70">
        <v>75</v>
      </c>
      <c r="L44" s="71">
        <v>82</v>
      </c>
      <c r="M44" s="54">
        <f t="shared" si="10"/>
        <v>9150</v>
      </c>
      <c r="N44" s="21">
        <f t="shared" si="3"/>
        <v>3073</v>
      </c>
      <c r="O44" s="49">
        <f t="shared" si="4"/>
        <v>3098</v>
      </c>
      <c r="P44" s="34">
        <f t="shared" si="5"/>
        <v>2979</v>
      </c>
      <c r="Q44" s="22">
        <f t="shared" si="1"/>
        <v>6077</v>
      </c>
    </row>
    <row r="45" spans="1:17" x14ac:dyDescent="0.15">
      <c r="A45" s="9" t="s">
        <v>33</v>
      </c>
      <c r="B45" s="77">
        <v>1093</v>
      </c>
      <c r="C45" s="72">
        <v>1166</v>
      </c>
      <c r="D45" s="72">
        <v>2081</v>
      </c>
      <c r="E45" s="72">
        <v>1789</v>
      </c>
      <c r="F45" s="72">
        <v>1341</v>
      </c>
      <c r="G45" s="72">
        <v>943</v>
      </c>
      <c r="H45" s="72">
        <v>820</v>
      </c>
      <c r="I45" s="72">
        <v>390</v>
      </c>
      <c r="J45" s="72">
        <v>199</v>
      </c>
      <c r="K45" s="72">
        <v>107</v>
      </c>
      <c r="L45" s="73">
        <v>119</v>
      </c>
      <c r="M45" s="55">
        <f t="shared" si="10"/>
        <v>10048</v>
      </c>
      <c r="N45" s="12">
        <f t="shared" si="3"/>
        <v>2259</v>
      </c>
      <c r="O45" s="50">
        <f t="shared" si="4"/>
        <v>3870</v>
      </c>
      <c r="P45" s="35">
        <f t="shared" si="5"/>
        <v>3919</v>
      </c>
      <c r="Q45" s="13">
        <f t="shared" si="1"/>
        <v>7789</v>
      </c>
    </row>
    <row r="46" spans="1:17" x14ac:dyDescent="0.15">
      <c r="A46" s="9" t="s">
        <v>34</v>
      </c>
      <c r="B46" s="77">
        <v>2006</v>
      </c>
      <c r="C46" s="72">
        <v>2037</v>
      </c>
      <c r="D46" s="72">
        <v>2565</v>
      </c>
      <c r="E46" s="72">
        <v>2471</v>
      </c>
      <c r="F46" s="72">
        <v>2062</v>
      </c>
      <c r="G46" s="72">
        <v>1491</v>
      </c>
      <c r="H46" s="72">
        <v>1213</v>
      </c>
      <c r="I46" s="72">
        <v>638</v>
      </c>
      <c r="J46" s="72">
        <v>348</v>
      </c>
      <c r="K46" s="72">
        <v>221</v>
      </c>
      <c r="L46" s="73">
        <v>233</v>
      </c>
      <c r="M46" s="55">
        <f t="shared" si="10"/>
        <v>15285</v>
      </c>
      <c r="N46" s="12">
        <f t="shared" si="3"/>
        <v>4043</v>
      </c>
      <c r="O46" s="50">
        <f t="shared" si="4"/>
        <v>5036</v>
      </c>
      <c r="P46" s="35">
        <f t="shared" si="5"/>
        <v>6206</v>
      </c>
      <c r="Q46" s="13">
        <f t="shared" si="1"/>
        <v>11242</v>
      </c>
    </row>
    <row r="47" spans="1:17" x14ac:dyDescent="0.15">
      <c r="A47" s="9" t="s">
        <v>35</v>
      </c>
      <c r="B47" s="77">
        <v>1141</v>
      </c>
      <c r="C47" s="72">
        <v>1316</v>
      </c>
      <c r="D47" s="72">
        <v>1613</v>
      </c>
      <c r="E47" s="72">
        <v>1473</v>
      </c>
      <c r="F47" s="72">
        <v>1226</v>
      </c>
      <c r="G47" s="72">
        <v>914</v>
      </c>
      <c r="H47" s="72">
        <v>625</v>
      </c>
      <c r="I47" s="72">
        <v>353</v>
      </c>
      <c r="J47" s="72">
        <v>213</v>
      </c>
      <c r="K47" s="72">
        <v>140</v>
      </c>
      <c r="L47" s="73">
        <v>127</v>
      </c>
      <c r="M47" s="55">
        <f t="shared" si="10"/>
        <v>9141</v>
      </c>
      <c r="N47" s="12">
        <f t="shared" si="3"/>
        <v>2457</v>
      </c>
      <c r="O47" s="50">
        <f t="shared" si="4"/>
        <v>3086</v>
      </c>
      <c r="P47" s="35">
        <f t="shared" si="5"/>
        <v>3598</v>
      </c>
      <c r="Q47" s="13">
        <f t="shared" si="1"/>
        <v>6684</v>
      </c>
    </row>
    <row r="48" spans="1:17" x14ac:dyDescent="0.15">
      <c r="A48" s="9" t="s">
        <v>36</v>
      </c>
      <c r="B48" s="77">
        <v>418</v>
      </c>
      <c r="C48" s="72">
        <v>368</v>
      </c>
      <c r="D48" s="72">
        <v>448</v>
      </c>
      <c r="E48" s="72">
        <v>453</v>
      </c>
      <c r="F48" s="72">
        <v>420</v>
      </c>
      <c r="G48" s="72">
        <v>294</v>
      </c>
      <c r="H48" s="72">
        <v>266</v>
      </c>
      <c r="I48" s="72">
        <v>144</v>
      </c>
      <c r="J48" s="72">
        <v>93</v>
      </c>
      <c r="K48" s="72">
        <v>66</v>
      </c>
      <c r="L48" s="73">
        <v>70</v>
      </c>
      <c r="M48" s="55">
        <f t="shared" si="10"/>
        <v>3040</v>
      </c>
      <c r="N48" s="12">
        <f t="shared" si="3"/>
        <v>786</v>
      </c>
      <c r="O48" s="50">
        <f t="shared" si="4"/>
        <v>901</v>
      </c>
      <c r="P48" s="35">
        <f t="shared" si="5"/>
        <v>1353</v>
      </c>
      <c r="Q48" s="13">
        <f t="shared" si="1"/>
        <v>2254</v>
      </c>
    </row>
    <row r="49" spans="1:17" ht="12.75" thickBot="1" x14ac:dyDescent="0.2">
      <c r="A49" s="17" t="s">
        <v>83</v>
      </c>
      <c r="B49" s="78">
        <f>SUM(B44:B48)</f>
        <v>6321</v>
      </c>
      <c r="C49" s="74">
        <f t="shared" ref="C49:M49" si="13">SUM(C44:C48)</f>
        <v>6297</v>
      </c>
      <c r="D49" s="74">
        <f t="shared" si="13"/>
        <v>8346</v>
      </c>
      <c r="E49" s="74">
        <f t="shared" si="13"/>
        <v>7645</v>
      </c>
      <c r="F49" s="74">
        <f t="shared" si="13"/>
        <v>6118</v>
      </c>
      <c r="G49" s="74">
        <f t="shared" si="13"/>
        <v>4421</v>
      </c>
      <c r="H49" s="74">
        <f t="shared" si="13"/>
        <v>3516</v>
      </c>
      <c r="I49" s="74">
        <f t="shared" si="13"/>
        <v>1768</v>
      </c>
      <c r="J49" s="74">
        <f t="shared" si="13"/>
        <v>992</v>
      </c>
      <c r="K49" s="74">
        <f t="shared" si="13"/>
        <v>609</v>
      </c>
      <c r="L49" s="75">
        <f t="shared" si="13"/>
        <v>631</v>
      </c>
      <c r="M49" s="56">
        <f t="shared" si="13"/>
        <v>46664</v>
      </c>
      <c r="N49" s="23">
        <f t="shared" si="3"/>
        <v>12618</v>
      </c>
      <c r="O49" s="51">
        <f t="shared" si="4"/>
        <v>15991</v>
      </c>
      <c r="P49" s="36">
        <f t="shared" si="5"/>
        <v>18055</v>
      </c>
      <c r="Q49" s="24">
        <f t="shared" si="1"/>
        <v>34046</v>
      </c>
    </row>
    <row r="50" spans="1:17" x14ac:dyDescent="0.15">
      <c r="A50" s="16" t="s">
        <v>37</v>
      </c>
      <c r="B50" s="76">
        <v>466</v>
      </c>
      <c r="C50" s="70">
        <v>603</v>
      </c>
      <c r="D50" s="70">
        <v>801</v>
      </c>
      <c r="E50" s="70">
        <v>735</v>
      </c>
      <c r="F50" s="70">
        <v>670</v>
      </c>
      <c r="G50" s="70">
        <v>515</v>
      </c>
      <c r="H50" s="70">
        <v>421</v>
      </c>
      <c r="I50" s="70">
        <v>276</v>
      </c>
      <c r="J50" s="70">
        <v>181</v>
      </c>
      <c r="K50" s="70">
        <v>141</v>
      </c>
      <c r="L50" s="71">
        <v>229</v>
      </c>
      <c r="M50" s="54">
        <f t="shared" si="10"/>
        <v>5038</v>
      </c>
      <c r="N50" s="21">
        <f t="shared" si="3"/>
        <v>1069</v>
      </c>
      <c r="O50" s="49">
        <f t="shared" si="4"/>
        <v>1536</v>
      </c>
      <c r="P50" s="34">
        <f t="shared" si="5"/>
        <v>2433</v>
      </c>
      <c r="Q50" s="22">
        <f t="shared" si="1"/>
        <v>3969</v>
      </c>
    </row>
    <row r="51" spans="1:17" x14ac:dyDescent="0.15">
      <c r="A51" s="9" t="s">
        <v>38</v>
      </c>
      <c r="B51" s="77">
        <v>265</v>
      </c>
      <c r="C51" s="72">
        <v>393</v>
      </c>
      <c r="D51" s="72">
        <v>878</v>
      </c>
      <c r="E51" s="72">
        <v>879</v>
      </c>
      <c r="F51" s="72">
        <v>777</v>
      </c>
      <c r="G51" s="72">
        <v>492</v>
      </c>
      <c r="H51" s="72">
        <v>384</v>
      </c>
      <c r="I51" s="72">
        <v>275</v>
      </c>
      <c r="J51" s="72">
        <v>196</v>
      </c>
      <c r="K51" s="72">
        <v>104</v>
      </c>
      <c r="L51" s="73">
        <v>140</v>
      </c>
      <c r="M51" s="55">
        <f t="shared" si="10"/>
        <v>4783</v>
      </c>
      <c r="N51" s="12">
        <f t="shared" si="3"/>
        <v>658</v>
      </c>
      <c r="O51" s="50">
        <f t="shared" si="4"/>
        <v>1757</v>
      </c>
      <c r="P51" s="35">
        <f t="shared" si="5"/>
        <v>2368</v>
      </c>
      <c r="Q51" s="13">
        <f t="shared" si="1"/>
        <v>4125</v>
      </c>
    </row>
    <row r="52" spans="1:17" x14ac:dyDescent="0.15">
      <c r="A52" s="9" t="s">
        <v>39</v>
      </c>
      <c r="B52" s="77">
        <v>739</v>
      </c>
      <c r="C52" s="72">
        <v>667</v>
      </c>
      <c r="D52" s="72">
        <v>869</v>
      </c>
      <c r="E52" s="72">
        <v>829</v>
      </c>
      <c r="F52" s="72">
        <v>795</v>
      </c>
      <c r="G52" s="72">
        <v>590</v>
      </c>
      <c r="H52" s="72">
        <v>434</v>
      </c>
      <c r="I52" s="72">
        <v>237</v>
      </c>
      <c r="J52" s="72">
        <v>162</v>
      </c>
      <c r="K52" s="72">
        <v>123</v>
      </c>
      <c r="L52" s="73">
        <v>107</v>
      </c>
      <c r="M52" s="55">
        <f t="shared" si="10"/>
        <v>5552</v>
      </c>
      <c r="N52" s="12">
        <f t="shared" si="3"/>
        <v>1406</v>
      </c>
      <c r="O52" s="50">
        <f t="shared" si="4"/>
        <v>1698</v>
      </c>
      <c r="P52" s="35">
        <f t="shared" si="5"/>
        <v>2448</v>
      </c>
      <c r="Q52" s="13">
        <f t="shared" si="1"/>
        <v>4146</v>
      </c>
    </row>
    <row r="53" spans="1:17" x14ac:dyDescent="0.15">
      <c r="A53" s="9" t="s">
        <v>40</v>
      </c>
      <c r="B53" s="77">
        <v>434</v>
      </c>
      <c r="C53" s="72">
        <v>498</v>
      </c>
      <c r="D53" s="72">
        <v>709</v>
      </c>
      <c r="E53" s="72">
        <v>601</v>
      </c>
      <c r="F53" s="72">
        <v>444</v>
      </c>
      <c r="G53" s="72">
        <v>375</v>
      </c>
      <c r="H53" s="72">
        <v>285</v>
      </c>
      <c r="I53" s="72">
        <v>166</v>
      </c>
      <c r="J53" s="72">
        <v>108</v>
      </c>
      <c r="K53" s="72">
        <v>65</v>
      </c>
      <c r="L53" s="73">
        <v>91</v>
      </c>
      <c r="M53" s="55">
        <f t="shared" si="10"/>
        <v>3776</v>
      </c>
      <c r="N53" s="12">
        <f t="shared" si="3"/>
        <v>932</v>
      </c>
      <c r="O53" s="50">
        <f t="shared" si="4"/>
        <v>1310</v>
      </c>
      <c r="P53" s="35">
        <f t="shared" si="5"/>
        <v>1534</v>
      </c>
      <c r="Q53" s="13">
        <f t="shared" si="1"/>
        <v>2844</v>
      </c>
    </row>
    <row r="54" spans="1:17" ht="12.75" thickBot="1" x14ac:dyDescent="0.2">
      <c r="A54" s="17" t="s">
        <v>84</v>
      </c>
      <c r="B54" s="78">
        <f>SUM(B50:B53)</f>
        <v>1904</v>
      </c>
      <c r="C54" s="74">
        <f t="shared" ref="C54:M54" si="14">SUM(C50:C53)</f>
        <v>2161</v>
      </c>
      <c r="D54" s="74">
        <f t="shared" si="14"/>
        <v>3257</v>
      </c>
      <c r="E54" s="74">
        <f t="shared" si="14"/>
        <v>3044</v>
      </c>
      <c r="F54" s="74">
        <f t="shared" si="14"/>
        <v>2686</v>
      </c>
      <c r="G54" s="74">
        <f t="shared" si="14"/>
        <v>1972</v>
      </c>
      <c r="H54" s="74">
        <f t="shared" si="14"/>
        <v>1524</v>
      </c>
      <c r="I54" s="74">
        <f t="shared" si="14"/>
        <v>954</v>
      </c>
      <c r="J54" s="74">
        <f t="shared" si="14"/>
        <v>647</v>
      </c>
      <c r="K54" s="74">
        <f t="shared" si="14"/>
        <v>433</v>
      </c>
      <c r="L54" s="75">
        <f t="shared" si="14"/>
        <v>567</v>
      </c>
      <c r="M54" s="56">
        <f t="shared" si="14"/>
        <v>19149</v>
      </c>
      <c r="N54" s="23">
        <f t="shared" si="3"/>
        <v>4065</v>
      </c>
      <c r="O54" s="51">
        <f t="shared" si="4"/>
        <v>6301</v>
      </c>
      <c r="P54" s="36">
        <f t="shared" si="5"/>
        <v>8783</v>
      </c>
      <c r="Q54" s="24">
        <f t="shared" si="1"/>
        <v>15084</v>
      </c>
    </row>
    <row r="55" spans="1:17" x14ac:dyDescent="0.15">
      <c r="A55" s="16" t="s">
        <v>41</v>
      </c>
      <c r="B55" s="76">
        <v>1732</v>
      </c>
      <c r="C55" s="70">
        <v>1982</v>
      </c>
      <c r="D55" s="70">
        <v>2256</v>
      </c>
      <c r="E55" s="70">
        <v>2215</v>
      </c>
      <c r="F55" s="70">
        <v>1811</v>
      </c>
      <c r="G55" s="70">
        <v>1360</v>
      </c>
      <c r="H55" s="70">
        <v>1053</v>
      </c>
      <c r="I55" s="70">
        <v>535</v>
      </c>
      <c r="J55" s="70">
        <v>280</v>
      </c>
      <c r="K55" s="70">
        <v>208</v>
      </c>
      <c r="L55" s="71">
        <v>220</v>
      </c>
      <c r="M55" s="54">
        <f t="shared" si="10"/>
        <v>13652</v>
      </c>
      <c r="N55" s="21">
        <f t="shared" si="3"/>
        <v>3714</v>
      </c>
      <c r="O55" s="49">
        <f t="shared" si="4"/>
        <v>4471</v>
      </c>
      <c r="P55" s="34">
        <f t="shared" si="5"/>
        <v>5467</v>
      </c>
      <c r="Q55" s="22">
        <f t="shared" si="1"/>
        <v>9938</v>
      </c>
    </row>
    <row r="56" spans="1:17" x14ac:dyDescent="0.15">
      <c r="A56" s="9" t="s">
        <v>42</v>
      </c>
      <c r="B56" s="77">
        <v>291</v>
      </c>
      <c r="C56" s="72">
        <v>278</v>
      </c>
      <c r="D56" s="72">
        <v>427</v>
      </c>
      <c r="E56" s="72">
        <v>412</v>
      </c>
      <c r="F56" s="72">
        <v>359</v>
      </c>
      <c r="G56" s="72">
        <v>312</v>
      </c>
      <c r="H56" s="72">
        <v>240</v>
      </c>
      <c r="I56" s="72">
        <v>122</v>
      </c>
      <c r="J56" s="72">
        <v>56</v>
      </c>
      <c r="K56" s="72">
        <v>40</v>
      </c>
      <c r="L56" s="73">
        <v>86</v>
      </c>
      <c r="M56" s="55">
        <f t="shared" si="10"/>
        <v>2623</v>
      </c>
      <c r="N56" s="12">
        <f t="shared" si="3"/>
        <v>569</v>
      </c>
      <c r="O56" s="50">
        <f t="shared" si="4"/>
        <v>839</v>
      </c>
      <c r="P56" s="35">
        <f t="shared" si="5"/>
        <v>1215</v>
      </c>
      <c r="Q56" s="13">
        <f t="shared" si="1"/>
        <v>2054</v>
      </c>
    </row>
    <row r="57" spans="1:17" x14ac:dyDescent="0.15">
      <c r="A57" s="9" t="s">
        <v>43</v>
      </c>
      <c r="B57" s="77">
        <v>743</v>
      </c>
      <c r="C57" s="72">
        <v>969</v>
      </c>
      <c r="D57" s="72">
        <v>1375</v>
      </c>
      <c r="E57" s="72">
        <v>1454</v>
      </c>
      <c r="F57" s="72">
        <v>1143</v>
      </c>
      <c r="G57" s="72">
        <v>929</v>
      </c>
      <c r="H57" s="72">
        <v>784</v>
      </c>
      <c r="I57" s="72">
        <v>421</v>
      </c>
      <c r="J57" s="72">
        <v>235</v>
      </c>
      <c r="K57" s="72">
        <v>126</v>
      </c>
      <c r="L57" s="73">
        <v>225</v>
      </c>
      <c r="M57" s="55">
        <f t="shared" si="10"/>
        <v>8404</v>
      </c>
      <c r="N57" s="12">
        <f t="shared" si="3"/>
        <v>1712</v>
      </c>
      <c r="O57" s="50">
        <f t="shared" si="4"/>
        <v>2829</v>
      </c>
      <c r="P57" s="35">
        <f t="shared" si="5"/>
        <v>3863</v>
      </c>
      <c r="Q57" s="13">
        <f t="shared" si="1"/>
        <v>6692</v>
      </c>
    </row>
    <row r="58" spans="1:17" x14ac:dyDescent="0.15">
      <c r="A58" s="9" t="s">
        <v>44</v>
      </c>
      <c r="B58" s="77">
        <v>5438</v>
      </c>
      <c r="C58" s="72">
        <v>6755</v>
      </c>
      <c r="D58" s="72">
        <v>7990</v>
      </c>
      <c r="E58" s="72">
        <v>7464</v>
      </c>
      <c r="F58" s="72">
        <v>5825</v>
      </c>
      <c r="G58" s="72">
        <v>3987</v>
      </c>
      <c r="H58" s="72">
        <v>2969</v>
      </c>
      <c r="I58" s="72">
        <v>1527</v>
      </c>
      <c r="J58" s="72">
        <v>867</v>
      </c>
      <c r="K58" s="72">
        <v>445</v>
      </c>
      <c r="L58" s="73">
        <v>487</v>
      </c>
      <c r="M58" s="55">
        <f t="shared" si="10"/>
        <v>43754</v>
      </c>
      <c r="N58" s="12">
        <f t="shared" si="3"/>
        <v>12193</v>
      </c>
      <c r="O58" s="50">
        <f t="shared" si="4"/>
        <v>15454</v>
      </c>
      <c r="P58" s="35">
        <f t="shared" si="5"/>
        <v>16107</v>
      </c>
      <c r="Q58" s="13">
        <f t="shared" si="1"/>
        <v>31561</v>
      </c>
    </row>
    <row r="59" spans="1:17" x14ac:dyDescent="0.15">
      <c r="A59" s="9" t="s">
        <v>45</v>
      </c>
      <c r="B59" s="77">
        <v>1310</v>
      </c>
      <c r="C59" s="72">
        <v>1945</v>
      </c>
      <c r="D59" s="72">
        <v>1972</v>
      </c>
      <c r="E59" s="72">
        <v>2273</v>
      </c>
      <c r="F59" s="72">
        <v>1756</v>
      </c>
      <c r="G59" s="72">
        <v>1209</v>
      </c>
      <c r="H59" s="72">
        <v>973</v>
      </c>
      <c r="I59" s="72">
        <v>591</v>
      </c>
      <c r="J59" s="72">
        <v>295</v>
      </c>
      <c r="K59" s="72">
        <v>169</v>
      </c>
      <c r="L59" s="73">
        <v>191</v>
      </c>
      <c r="M59" s="55">
        <f t="shared" si="10"/>
        <v>12684</v>
      </c>
      <c r="N59" s="12">
        <f t="shared" si="3"/>
        <v>3255</v>
      </c>
      <c r="O59" s="50">
        <f t="shared" si="4"/>
        <v>4245</v>
      </c>
      <c r="P59" s="35">
        <f t="shared" si="5"/>
        <v>5184</v>
      </c>
      <c r="Q59" s="13">
        <f t="shared" si="1"/>
        <v>9429</v>
      </c>
    </row>
    <row r="60" spans="1:17" x14ac:dyDescent="0.15">
      <c r="A60" s="9" t="s">
        <v>46</v>
      </c>
      <c r="B60" s="77">
        <v>1678</v>
      </c>
      <c r="C60" s="72">
        <v>1834</v>
      </c>
      <c r="D60" s="72">
        <v>2408</v>
      </c>
      <c r="E60" s="72">
        <v>2312</v>
      </c>
      <c r="F60" s="72">
        <v>1929</v>
      </c>
      <c r="G60" s="72">
        <v>1477</v>
      </c>
      <c r="H60" s="72">
        <v>1226</v>
      </c>
      <c r="I60" s="72">
        <v>859</v>
      </c>
      <c r="J60" s="72">
        <v>318</v>
      </c>
      <c r="K60" s="72">
        <v>225</v>
      </c>
      <c r="L60" s="73">
        <v>261</v>
      </c>
      <c r="M60" s="55">
        <f t="shared" si="10"/>
        <v>14527</v>
      </c>
      <c r="N60" s="12">
        <f t="shared" si="3"/>
        <v>3512</v>
      </c>
      <c r="O60" s="50">
        <f t="shared" si="4"/>
        <v>4720</v>
      </c>
      <c r="P60" s="35">
        <f t="shared" si="5"/>
        <v>6295</v>
      </c>
      <c r="Q60" s="13">
        <f t="shared" si="1"/>
        <v>11015</v>
      </c>
    </row>
    <row r="61" spans="1:17" x14ac:dyDescent="0.15">
      <c r="A61" s="9" t="s">
        <v>47</v>
      </c>
      <c r="B61" s="77">
        <v>2023</v>
      </c>
      <c r="C61" s="72">
        <v>2103</v>
      </c>
      <c r="D61" s="72">
        <v>2753</v>
      </c>
      <c r="E61" s="72">
        <v>2716</v>
      </c>
      <c r="F61" s="72">
        <v>2103</v>
      </c>
      <c r="G61" s="72">
        <v>1535</v>
      </c>
      <c r="H61" s="72">
        <v>1038</v>
      </c>
      <c r="I61" s="72">
        <v>513</v>
      </c>
      <c r="J61" s="72">
        <v>266</v>
      </c>
      <c r="K61" s="72">
        <v>157</v>
      </c>
      <c r="L61" s="73">
        <v>193</v>
      </c>
      <c r="M61" s="55">
        <f t="shared" si="10"/>
        <v>15400</v>
      </c>
      <c r="N61" s="12">
        <f t="shared" si="3"/>
        <v>4126</v>
      </c>
      <c r="O61" s="50">
        <f t="shared" si="4"/>
        <v>5469</v>
      </c>
      <c r="P61" s="35">
        <f t="shared" si="5"/>
        <v>5805</v>
      </c>
      <c r="Q61" s="13">
        <f t="shared" si="1"/>
        <v>11274</v>
      </c>
    </row>
    <row r="62" spans="1:17" ht="12.75" thickBot="1" x14ac:dyDescent="0.2">
      <c r="A62" s="17" t="s">
        <v>85</v>
      </c>
      <c r="B62" s="78">
        <f>SUM(B55:B61)</f>
        <v>13215</v>
      </c>
      <c r="C62" s="74">
        <f t="shared" ref="C62:M62" si="15">SUM(C55:C61)</f>
        <v>15866</v>
      </c>
      <c r="D62" s="74">
        <f t="shared" si="15"/>
        <v>19181</v>
      </c>
      <c r="E62" s="74">
        <f t="shared" si="15"/>
        <v>18846</v>
      </c>
      <c r="F62" s="74">
        <f t="shared" si="15"/>
        <v>14926</v>
      </c>
      <c r="G62" s="74">
        <f t="shared" si="15"/>
        <v>10809</v>
      </c>
      <c r="H62" s="74">
        <f t="shared" si="15"/>
        <v>8283</v>
      </c>
      <c r="I62" s="74">
        <f t="shared" si="15"/>
        <v>4568</v>
      </c>
      <c r="J62" s="74">
        <f t="shared" si="15"/>
        <v>2317</v>
      </c>
      <c r="K62" s="74">
        <f t="shared" si="15"/>
        <v>1370</v>
      </c>
      <c r="L62" s="75">
        <f t="shared" si="15"/>
        <v>1663</v>
      </c>
      <c r="M62" s="56">
        <f t="shared" si="15"/>
        <v>111044</v>
      </c>
      <c r="N62" s="23">
        <f t="shared" si="3"/>
        <v>29081</v>
      </c>
      <c r="O62" s="51">
        <f t="shared" si="4"/>
        <v>38027</v>
      </c>
      <c r="P62" s="36">
        <f t="shared" si="5"/>
        <v>43936</v>
      </c>
      <c r="Q62" s="24">
        <f t="shared" si="1"/>
        <v>81963</v>
      </c>
    </row>
    <row r="63" spans="1:17" ht="12.75" thickBot="1" x14ac:dyDescent="0.2">
      <c r="A63" s="26" t="s">
        <v>48</v>
      </c>
      <c r="B63" s="79">
        <v>338</v>
      </c>
      <c r="C63" s="80">
        <v>471</v>
      </c>
      <c r="D63" s="80">
        <v>804</v>
      </c>
      <c r="E63" s="80">
        <v>845</v>
      </c>
      <c r="F63" s="80">
        <v>685</v>
      </c>
      <c r="G63" s="80">
        <v>466</v>
      </c>
      <c r="H63" s="80">
        <v>292</v>
      </c>
      <c r="I63" s="80">
        <v>200</v>
      </c>
      <c r="J63" s="80">
        <v>116</v>
      </c>
      <c r="K63" s="80">
        <v>52</v>
      </c>
      <c r="L63" s="81">
        <v>110</v>
      </c>
      <c r="M63" s="62">
        <f>SUM(B63:L63)</f>
        <v>4379</v>
      </c>
      <c r="N63" s="19">
        <f t="shared" si="3"/>
        <v>809</v>
      </c>
      <c r="O63" s="46">
        <f>SUM(D63:E63)</f>
        <v>1649</v>
      </c>
      <c r="P63" s="42">
        <f t="shared" si="5"/>
        <v>1921</v>
      </c>
      <c r="Q63" s="43">
        <f t="shared" si="1"/>
        <v>3570</v>
      </c>
    </row>
    <row r="64" spans="1:17" ht="13.5" thickTop="1" thickBot="1" x14ac:dyDescent="0.2">
      <c r="A64" s="10" t="s">
        <v>86</v>
      </c>
      <c r="B64" s="53">
        <f>B7+B16+B26+B31+B36+B43+B49+B54+B62+B63</f>
        <v>234906</v>
      </c>
      <c r="C64" s="27">
        <f t="shared" ref="C64:L64" si="16">C7+C16+C26+C31+C36+C43+C49+C54+C62+C63</f>
        <v>235256</v>
      </c>
      <c r="D64" s="27">
        <f t="shared" si="16"/>
        <v>227701</v>
      </c>
      <c r="E64" s="27">
        <f t="shared" si="16"/>
        <v>204237</v>
      </c>
      <c r="F64" s="27">
        <f t="shared" si="16"/>
        <v>160642</v>
      </c>
      <c r="G64" s="27">
        <f t="shared" si="16"/>
        <v>115472</v>
      </c>
      <c r="H64" s="27">
        <f t="shared" si="16"/>
        <v>83244</v>
      </c>
      <c r="I64" s="27">
        <f t="shared" si="16"/>
        <v>50028</v>
      </c>
      <c r="J64" s="27">
        <f t="shared" si="16"/>
        <v>28302</v>
      </c>
      <c r="K64" s="27">
        <f t="shared" si="16"/>
        <v>16487</v>
      </c>
      <c r="L64" s="57">
        <f t="shared" si="16"/>
        <v>20315</v>
      </c>
      <c r="M64" s="63">
        <f>M7+M16+M26+M31+M36+M43+M49+M54+M62+M63</f>
        <v>1376590</v>
      </c>
      <c r="N64" s="14">
        <f t="shared" si="3"/>
        <v>470162</v>
      </c>
      <c r="O64" s="52">
        <f t="shared" si="4"/>
        <v>431938</v>
      </c>
      <c r="P64" s="37">
        <f t="shared" si="5"/>
        <v>474490</v>
      </c>
      <c r="Q64" s="15">
        <f>SUM(O64:P64)</f>
        <v>906428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B7" activePane="bottomRight" state="frozen"/>
      <selection pane="topRight"/>
      <selection pane="bottomLeft"/>
      <selection pane="bottomRight" activeCell="D41" sqref="D41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102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103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104</v>
      </c>
      <c r="O5" s="8" t="s">
        <v>1</v>
      </c>
      <c r="P5" s="11" t="s">
        <v>2</v>
      </c>
      <c r="Q5" s="38" t="s">
        <v>105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167121</v>
      </c>
      <c r="C7" s="64">
        <v>163669</v>
      </c>
      <c r="D7" s="64">
        <v>128142</v>
      </c>
      <c r="E7" s="64">
        <v>106758</v>
      </c>
      <c r="F7" s="64">
        <v>84333</v>
      </c>
      <c r="G7" s="64">
        <v>59711</v>
      </c>
      <c r="H7" s="64">
        <v>42652</v>
      </c>
      <c r="I7" s="64">
        <v>26720</v>
      </c>
      <c r="J7" s="64">
        <v>15768</v>
      </c>
      <c r="K7" s="64">
        <v>8758</v>
      </c>
      <c r="L7" s="65">
        <v>10696</v>
      </c>
      <c r="M7" s="58">
        <f>SUM(B7:L7)</f>
        <v>814328</v>
      </c>
      <c r="N7" s="19">
        <f>SUM(B7:C7)</f>
        <v>330790</v>
      </c>
      <c r="O7" s="46">
        <f>SUM(D7:E7)</f>
        <v>234900</v>
      </c>
      <c r="P7" s="32">
        <f>SUM(F7:L7)</f>
        <v>248638</v>
      </c>
      <c r="Q7" s="39">
        <f>SUM(O7:P7)</f>
        <v>483538</v>
      </c>
    </row>
    <row r="8" spans="1:17" ht="13.5" thickTop="1" thickBot="1" x14ac:dyDescent="0.2">
      <c r="A8" s="18" t="s">
        <v>77</v>
      </c>
      <c r="B8" s="66">
        <f>SUM(B64,-B7)</f>
        <v>67001</v>
      </c>
      <c r="C8" s="66">
        <f t="shared" ref="C8:L8" si="0">SUM(C64,-C7)</f>
        <v>72721</v>
      </c>
      <c r="D8" s="66">
        <f t="shared" si="0"/>
        <v>100650</v>
      </c>
      <c r="E8" s="66">
        <f t="shared" si="0"/>
        <v>96041</v>
      </c>
      <c r="F8" s="66">
        <f t="shared" si="0"/>
        <v>77100</v>
      </c>
      <c r="G8" s="66">
        <f t="shared" si="0"/>
        <v>54074</v>
      </c>
      <c r="H8" s="66">
        <f t="shared" si="0"/>
        <v>41291</v>
      </c>
      <c r="I8" s="66">
        <f t="shared" si="0"/>
        <v>23567</v>
      </c>
      <c r="J8" s="66">
        <f t="shared" si="0"/>
        <v>12429</v>
      </c>
      <c r="K8" s="66">
        <f t="shared" si="0"/>
        <v>7483</v>
      </c>
      <c r="L8" s="67">
        <f t="shared" si="0"/>
        <v>9228</v>
      </c>
      <c r="M8" s="59">
        <f>SUM(M64,-M7)</f>
        <v>561585</v>
      </c>
      <c r="N8" s="19">
        <f>SUM(B8:C8)</f>
        <v>139722</v>
      </c>
      <c r="O8" s="47">
        <f>SUM(D8:E8)</f>
        <v>196691</v>
      </c>
      <c r="P8" s="33">
        <f>SUM(F8:L8)</f>
        <v>225172</v>
      </c>
      <c r="Q8" s="20">
        <f t="shared" ref="Q8:Q63" si="1">SUM(O8:P8)</f>
        <v>421863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1569</v>
      </c>
      <c r="C10" s="70">
        <v>1824</v>
      </c>
      <c r="D10" s="70">
        <v>2286</v>
      </c>
      <c r="E10" s="70">
        <v>1922</v>
      </c>
      <c r="F10" s="70">
        <v>1468</v>
      </c>
      <c r="G10" s="70">
        <v>933</v>
      </c>
      <c r="H10" s="70">
        <v>726</v>
      </c>
      <c r="I10" s="70">
        <v>393</v>
      </c>
      <c r="J10" s="70">
        <v>184</v>
      </c>
      <c r="K10" s="70">
        <v>137</v>
      </c>
      <c r="L10" s="71">
        <v>123</v>
      </c>
      <c r="M10" s="61">
        <f t="shared" ref="M10:M15" si="2">SUM(B10:L10)</f>
        <v>11565</v>
      </c>
      <c r="N10" s="21">
        <f t="shared" ref="N10:N64" si="3">SUM(B10:C10)</f>
        <v>3393</v>
      </c>
      <c r="O10" s="49">
        <f t="shared" ref="O10:O64" si="4">SUM(D10:E10)</f>
        <v>4208</v>
      </c>
      <c r="P10" s="34">
        <f t="shared" ref="P10:P64" si="5">SUM(F10:L10)</f>
        <v>3964</v>
      </c>
      <c r="Q10" s="22">
        <f t="shared" si="1"/>
        <v>8172</v>
      </c>
    </row>
    <row r="11" spans="1:17" x14ac:dyDescent="0.15">
      <c r="A11" s="9" t="s">
        <v>5</v>
      </c>
      <c r="B11" s="72">
        <v>7642</v>
      </c>
      <c r="C11" s="72">
        <v>8191</v>
      </c>
      <c r="D11" s="72">
        <v>7396</v>
      </c>
      <c r="E11" s="72">
        <v>6773</v>
      </c>
      <c r="F11" s="72">
        <v>5247</v>
      </c>
      <c r="G11" s="72">
        <v>3364</v>
      </c>
      <c r="H11" s="72">
        <v>2719</v>
      </c>
      <c r="I11" s="72">
        <v>1483</v>
      </c>
      <c r="J11" s="72">
        <v>801</v>
      </c>
      <c r="K11" s="72">
        <v>439</v>
      </c>
      <c r="L11" s="73">
        <v>534</v>
      </c>
      <c r="M11" s="61">
        <f t="shared" si="2"/>
        <v>44589</v>
      </c>
      <c r="N11" s="12">
        <f t="shared" si="3"/>
        <v>15833</v>
      </c>
      <c r="O11" s="50">
        <f>SUM(D11:E11)</f>
        <v>14169</v>
      </c>
      <c r="P11" s="35">
        <f t="shared" si="5"/>
        <v>14587</v>
      </c>
      <c r="Q11" s="13">
        <f t="shared" si="1"/>
        <v>28756</v>
      </c>
    </row>
    <row r="12" spans="1:17" x14ac:dyDescent="0.15">
      <c r="A12" s="9" t="s">
        <v>6</v>
      </c>
      <c r="B12" s="72">
        <v>2526</v>
      </c>
      <c r="C12" s="72">
        <v>2688</v>
      </c>
      <c r="D12" s="72">
        <v>3519</v>
      </c>
      <c r="E12" s="72">
        <v>3426</v>
      </c>
      <c r="F12" s="72">
        <v>2746</v>
      </c>
      <c r="G12" s="72">
        <v>1837</v>
      </c>
      <c r="H12" s="72">
        <v>1412</v>
      </c>
      <c r="I12" s="72">
        <v>805</v>
      </c>
      <c r="J12" s="72">
        <v>377</v>
      </c>
      <c r="K12" s="72">
        <v>256</v>
      </c>
      <c r="L12" s="73">
        <v>295</v>
      </c>
      <c r="M12" s="61">
        <f t="shared" si="2"/>
        <v>19887</v>
      </c>
      <c r="N12" s="12">
        <f t="shared" si="3"/>
        <v>5214</v>
      </c>
      <c r="O12" s="50">
        <f t="shared" si="4"/>
        <v>6945</v>
      </c>
      <c r="P12" s="35">
        <f t="shared" si="5"/>
        <v>7728</v>
      </c>
      <c r="Q12" s="13">
        <f t="shared" si="1"/>
        <v>14673</v>
      </c>
    </row>
    <row r="13" spans="1:17" x14ac:dyDescent="0.15">
      <c r="A13" s="9" t="s">
        <v>7</v>
      </c>
      <c r="B13" s="72">
        <v>486</v>
      </c>
      <c r="C13" s="72">
        <v>585</v>
      </c>
      <c r="D13" s="72">
        <v>935</v>
      </c>
      <c r="E13" s="72">
        <v>845</v>
      </c>
      <c r="F13" s="72">
        <v>610</v>
      </c>
      <c r="G13" s="72">
        <v>419</v>
      </c>
      <c r="H13" s="72">
        <v>357</v>
      </c>
      <c r="I13" s="72">
        <v>190</v>
      </c>
      <c r="J13" s="72">
        <v>83</v>
      </c>
      <c r="K13" s="72">
        <v>61</v>
      </c>
      <c r="L13" s="73">
        <v>94</v>
      </c>
      <c r="M13" s="61">
        <f t="shared" si="2"/>
        <v>4665</v>
      </c>
      <c r="N13" s="12">
        <f t="shared" si="3"/>
        <v>1071</v>
      </c>
      <c r="O13" s="50">
        <f t="shared" si="4"/>
        <v>1780</v>
      </c>
      <c r="P13" s="35">
        <f t="shared" si="5"/>
        <v>1814</v>
      </c>
      <c r="Q13" s="13">
        <f t="shared" si="1"/>
        <v>3594</v>
      </c>
    </row>
    <row r="14" spans="1:17" x14ac:dyDescent="0.15">
      <c r="A14" s="9" t="s">
        <v>8</v>
      </c>
      <c r="B14" s="72">
        <v>1025</v>
      </c>
      <c r="C14" s="72">
        <v>1053</v>
      </c>
      <c r="D14" s="72">
        <v>1845</v>
      </c>
      <c r="E14" s="72">
        <v>1910</v>
      </c>
      <c r="F14" s="72">
        <v>1593</v>
      </c>
      <c r="G14" s="72">
        <v>1253</v>
      </c>
      <c r="H14" s="72">
        <v>1050</v>
      </c>
      <c r="I14" s="72">
        <v>698</v>
      </c>
      <c r="J14" s="72">
        <v>313</v>
      </c>
      <c r="K14" s="72">
        <v>232</v>
      </c>
      <c r="L14" s="73">
        <v>398</v>
      </c>
      <c r="M14" s="61">
        <f t="shared" si="2"/>
        <v>11370</v>
      </c>
      <c r="N14" s="12">
        <f t="shared" si="3"/>
        <v>2078</v>
      </c>
      <c r="O14" s="50">
        <f t="shared" si="4"/>
        <v>3755</v>
      </c>
      <c r="P14" s="35">
        <f t="shared" si="5"/>
        <v>5537</v>
      </c>
      <c r="Q14" s="13">
        <f t="shared" si="1"/>
        <v>9292</v>
      </c>
    </row>
    <row r="15" spans="1:17" x14ac:dyDescent="0.15">
      <c r="A15" s="9" t="s">
        <v>9</v>
      </c>
      <c r="B15" s="72">
        <v>1377</v>
      </c>
      <c r="C15" s="72">
        <v>1289</v>
      </c>
      <c r="D15" s="72">
        <v>2402</v>
      </c>
      <c r="E15" s="72">
        <v>1829</v>
      </c>
      <c r="F15" s="72">
        <v>1584</v>
      </c>
      <c r="G15" s="72">
        <v>1454</v>
      </c>
      <c r="H15" s="72">
        <v>1122</v>
      </c>
      <c r="I15" s="72">
        <v>667</v>
      </c>
      <c r="J15" s="72">
        <v>404</v>
      </c>
      <c r="K15" s="72">
        <v>295</v>
      </c>
      <c r="L15" s="73">
        <v>441</v>
      </c>
      <c r="M15" s="61">
        <f t="shared" si="2"/>
        <v>12864</v>
      </c>
      <c r="N15" s="12">
        <f t="shared" si="3"/>
        <v>2666</v>
      </c>
      <c r="O15" s="50">
        <f t="shared" si="4"/>
        <v>4231</v>
      </c>
      <c r="P15" s="35">
        <f t="shared" si="5"/>
        <v>5967</v>
      </c>
      <c r="Q15" s="13">
        <f t="shared" si="1"/>
        <v>10198</v>
      </c>
    </row>
    <row r="16" spans="1:17" ht="12.75" thickBot="1" x14ac:dyDescent="0.2">
      <c r="A16" s="17" t="s">
        <v>78</v>
      </c>
      <c r="B16" s="74">
        <f>SUM(B10:B15)</f>
        <v>14625</v>
      </c>
      <c r="C16" s="74">
        <f t="shared" ref="C16:M16" si="6">SUM(C10:C15)</f>
        <v>15630</v>
      </c>
      <c r="D16" s="74">
        <f t="shared" si="6"/>
        <v>18383</v>
      </c>
      <c r="E16" s="74">
        <f t="shared" si="6"/>
        <v>16705</v>
      </c>
      <c r="F16" s="74">
        <f t="shared" si="6"/>
        <v>13248</v>
      </c>
      <c r="G16" s="74">
        <f t="shared" si="6"/>
        <v>9260</v>
      </c>
      <c r="H16" s="74">
        <f t="shared" si="6"/>
        <v>7386</v>
      </c>
      <c r="I16" s="74">
        <f t="shared" si="6"/>
        <v>4236</v>
      </c>
      <c r="J16" s="74">
        <f t="shared" si="6"/>
        <v>2162</v>
      </c>
      <c r="K16" s="74">
        <f t="shared" si="6"/>
        <v>1420</v>
      </c>
      <c r="L16" s="75">
        <f t="shared" si="6"/>
        <v>1885</v>
      </c>
      <c r="M16" s="56">
        <f t="shared" si="6"/>
        <v>104940</v>
      </c>
      <c r="N16" s="23">
        <f t="shared" si="3"/>
        <v>30255</v>
      </c>
      <c r="O16" s="51">
        <f t="shared" si="4"/>
        <v>35088</v>
      </c>
      <c r="P16" s="36">
        <f t="shared" si="5"/>
        <v>39597</v>
      </c>
      <c r="Q16" s="24">
        <f t="shared" si="1"/>
        <v>74685</v>
      </c>
    </row>
    <row r="17" spans="1:17" x14ac:dyDescent="0.15">
      <c r="A17" s="16" t="s">
        <v>10</v>
      </c>
      <c r="B17" s="70">
        <v>2564</v>
      </c>
      <c r="C17" s="70">
        <v>2532</v>
      </c>
      <c r="D17" s="70">
        <v>4806</v>
      </c>
      <c r="E17" s="70">
        <v>4311</v>
      </c>
      <c r="F17" s="70">
        <v>3534</v>
      </c>
      <c r="G17" s="70">
        <v>2342</v>
      </c>
      <c r="H17" s="70">
        <v>1720</v>
      </c>
      <c r="I17" s="70">
        <v>1024</v>
      </c>
      <c r="J17" s="70">
        <v>516</v>
      </c>
      <c r="K17" s="70">
        <v>319</v>
      </c>
      <c r="L17" s="71">
        <v>362</v>
      </c>
      <c r="M17" s="61">
        <f t="shared" ref="M17:M25" si="7">SUM(B17:L17)</f>
        <v>24030</v>
      </c>
      <c r="N17" s="21">
        <f t="shared" si="3"/>
        <v>5096</v>
      </c>
      <c r="O17" s="49">
        <f t="shared" si="4"/>
        <v>9117</v>
      </c>
      <c r="P17" s="34">
        <f t="shared" si="5"/>
        <v>9817</v>
      </c>
      <c r="Q17" s="22">
        <f t="shared" si="1"/>
        <v>18934</v>
      </c>
    </row>
    <row r="18" spans="1:17" x14ac:dyDescent="0.15">
      <c r="A18" s="9" t="s">
        <v>11</v>
      </c>
      <c r="B18" s="72">
        <v>5745</v>
      </c>
      <c r="C18" s="72">
        <v>6336</v>
      </c>
      <c r="D18" s="72">
        <v>9437</v>
      </c>
      <c r="E18" s="72">
        <v>9388</v>
      </c>
      <c r="F18" s="72">
        <v>7509</v>
      </c>
      <c r="G18" s="72">
        <v>5271</v>
      </c>
      <c r="H18" s="72">
        <v>3799</v>
      </c>
      <c r="I18" s="72">
        <v>2190</v>
      </c>
      <c r="J18" s="72">
        <v>1205</v>
      </c>
      <c r="K18" s="72">
        <v>660</v>
      </c>
      <c r="L18" s="73">
        <v>828</v>
      </c>
      <c r="M18" s="61">
        <f t="shared" si="7"/>
        <v>52368</v>
      </c>
      <c r="N18" s="12">
        <f t="shared" si="3"/>
        <v>12081</v>
      </c>
      <c r="O18" s="50">
        <f t="shared" si="4"/>
        <v>18825</v>
      </c>
      <c r="P18" s="35">
        <f t="shared" si="5"/>
        <v>21462</v>
      </c>
      <c r="Q18" s="13">
        <f t="shared" si="1"/>
        <v>40287</v>
      </c>
    </row>
    <row r="19" spans="1:17" x14ac:dyDescent="0.15">
      <c r="A19" s="9" t="s">
        <v>12</v>
      </c>
      <c r="B19" s="72">
        <v>5048</v>
      </c>
      <c r="C19" s="72">
        <v>4875</v>
      </c>
      <c r="D19" s="72">
        <v>6656</v>
      </c>
      <c r="E19" s="72">
        <v>6491</v>
      </c>
      <c r="F19" s="72">
        <v>4754</v>
      </c>
      <c r="G19" s="72">
        <v>3261</v>
      </c>
      <c r="H19" s="72">
        <v>2351</v>
      </c>
      <c r="I19" s="72">
        <v>1310</v>
      </c>
      <c r="J19" s="72">
        <v>711</v>
      </c>
      <c r="K19" s="72">
        <v>412</v>
      </c>
      <c r="L19" s="73">
        <v>432</v>
      </c>
      <c r="M19" s="61">
        <f t="shared" si="7"/>
        <v>36301</v>
      </c>
      <c r="N19" s="12">
        <f t="shared" si="3"/>
        <v>9923</v>
      </c>
      <c r="O19" s="50">
        <f t="shared" si="4"/>
        <v>13147</v>
      </c>
      <c r="P19" s="35">
        <f t="shared" si="5"/>
        <v>13231</v>
      </c>
      <c r="Q19" s="13">
        <f t="shared" si="1"/>
        <v>26378</v>
      </c>
    </row>
    <row r="20" spans="1:17" x14ac:dyDescent="0.15">
      <c r="A20" s="9" t="s">
        <v>13</v>
      </c>
      <c r="B20" s="72">
        <v>1045</v>
      </c>
      <c r="C20" s="72">
        <v>1210</v>
      </c>
      <c r="D20" s="72">
        <v>1609</v>
      </c>
      <c r="E20" s="72">
        <v>1581</v>
      </c>
      <c r="F20" s="72">
        <v>1325</v>
      </c>
      <c r="G20" s="72">
        <v>967</v>
      </c>
      <c r="H20" s="72">
        <v>740</v>
      </c>
      <c r="I20" s="72">
        <v>459</v>
      </c>
      <c r="J20" s="72">
        <v>266</v>
      </c>
      <c r="K20" s="72">
        <v>173</v>
      </c>
      <c r="L20" s="73">
        <v>207</v>
      </c>
      <c r="M20" s="61">
        <f t="shared" si="7"/>
        <v>9582</v>
      </c>
      <c r="N20" s="12">
        <f t="shared" si="3"/>
        <v>2255</v>
      </c>
      <c r="O20" s="50">
        <f t="shared" si="4"/>
        <v>3190</v>
      </c>
      <c r="P20" s="35">
        <f t="shared" si="5"/>
        <v>4137</v>
      </c>
      <c r="Q20" s="13">
        <f t="shared" si="1"/>
        <v>7327</v>
      </c>
    </row>
    <row r="21" spans="1:17" x14ac:dyDescent="0.15">
      <c r="A21" s="9" t="s">
        <v>14</v>
      </c>
      <c r="B21" s="72">
        <v>3363</v>
      </c>
      <c r="C21" s="72">
        <v>3699</v>
      </c>
      <c r="D21" s="72">
        <v>5802</v>
      </c>
      <c r="E21" s="72">
        <v>5696</v>
      </c>
      <c r="F21" s="72">
        <v>4473</v>
      </c>
      <c r="G21" s="72">
        <v>3350</v>
      </c>
      <c r="H21" s="72">
        <v>2492</v>
      </c>
      <c r="I21" s="72">
        <v>1433</v>
      </c>
      <c r="J21" s="72">
        <v>729</v>
      </c>
      <c r="K21" s="72">
        <v>405</v>
      </c>
      <c r="L21" s="73">
        <v>505</v>
      </c>
      <c r="M21" s="61">
        <f t="shared" si="7"/>
        <v>31947</v>
      </c>
      <c r="N21" s="12">
        <f t="shared" si="3"/>
        <v>7062</v>
      </c>
      <c r="O21" s="50">
        <f t="shared" si="4"/>
        <v>11498</v>
      </c>
      <c r="P21" s="35">
        <f t="shared" si="5"/>
        <v>13387</v>
      </c>
      <c r="Q21" s="13">
        <f t="shared" si="1"/>
        <v>24885</v>
      </c>
    </row>
    <row r="22" spans="1:17" x14ac:dyDescent="0.15">
      <c r="A22" s="9" t="s">
        <v>15</v>
      </c>
      <c r="B22" s="72">
        <v>187</v>
      </c>
      <c r="C22" s="72">
        <v>152</v>
      </c>
      <c r="D22" s="72">
        <v>320</v>
      </c>
      <c r="E22" s="72">
        <v>242</v>
      </c>
      <c r="F22" s="72">
        <v>242</v>
      </c>
      <c r="G22" s="72">
        <v>151</v>
      </c>
      <c r="H22" s="72">
        <v>131</v>
      </c>
      <c r="I22" s="72">
        <v>75</v>
      </c>
      <c r="J22" s="72">
        <v>36</v>
      </c>
      <c r="K22" s="72">
        <v>25</v>
      </c>
      <c r="L22" s="73">
        <v>32</v>
      </c>
      <c r="M22" s="61">
        <f t="shared" si="7"/>
        <v>1593</v>
      </c>
      <c r="N22" s="12">
        <f t="shared" si="3"/>
        <v>339</v>
      </c>
      <c r="O22" s="50">
        <f t="shared" si="4"/>
        <v>562</v>
      </c>
      <c r="P22" s="35">
        <f t="shared" si="5"/>
        <v>692</v>
      </c>
      <c r="Q22" s="13">
        <f t="shared" si="1"/>
        <v>1254</v>
      </c>
    </row>
    <row r="23" spans="1:17" x14ac:dyDescent="0.15">
      <c r="A23" s="9" t="s">
        <v>16</v>
      </c>
      <c r="B23" s="72">
        <v>598</v>
      </c>
      <c r="C23" s="72">
        <v>600</v>
      </c>
      <c r="D23" s="72">
        <v>1027</v>
      </c>
      <c r="E23" s="72">
        <v>1172</v>
      </c>
      <c r="F23" s="72">
        <v>912</v>
      </c>
      <c r="G23" s="72">
        <v>664</v>
      </c>
      <c r="H23" s="72">
        <v>546</v>
      </c>
      <c r="I23" s="72">
        <v>314</v>
      </c>
      <c r="J23" s="72">
        <v>208</v>
      </c>
      <c r="K23" s="72">
        <v>117</v>
      </c>
      <c r="L23" s="73">
        <v>143</v>
      </c>
      <c r="M23" s="61">
        <f t="shared" si="7"/>
        <v>6301</v>
      </c>
      <c r="N23" s="12">
        <f t="shared" si="3"/>
        <v>1198</v>
      </c>
      <c r="O23" s="50">
        <f t="shared" si="4"/>
        <v>2199</v>
      </c>
      <c r="P23" s="35">
        <f t="shared" si="5"/>
        <v>2904</v>
      </c>
      <c r="Q23" s="13">
        <f t="shared" si="1"/>
        <v>5103</v>
      </c>
    </row>
    <row r="24" spans="1:17" x14ac:dyDescent="0.15">
      <c r="A24" s="9" t="s">
        <v>17</v>
      </c>
      <c r="B24" s="72">
        <v>514</v>
      </c>
      <c r="C24" s="72">
        <v>495</v>
      </c>
      <c r="D24" s="72">
        <v>572</v>
      </c>
      <c r="E24" s="72">
        <v>572</v>
      </c>
      <c r="F24" s="72">
        <v>437</v>
      </c>
      <c r="G24" s="72">
        <v>321</v>
      </c>
      <c r="H24" s="72">
        <v>285</v>
      </c>
      <c r="I24" s="72">
        <v>167</v>
      </c>
      <c r="J24" s="72">
        <v>102</v>
      </c>
      <c r="K24" s="72">
        <v>64</v>
      </c>
      <c r="L24" s="73">
        <v>84</v>
      </c>
      <c r="M24" s="61">
        <f t="shared" si="7"/>
        <v>3613</v>
      </c>
      <c r="N24" s="12">
        <f t="shared" si="3"/>
        <v>1009</v>
      </c>
      <c r="O24" s="50">
        <f t="shared" si="4"/>
        <v>1144</v>
      </c>
      <c r="P24" s="35">
        <f t="shared" si="5"/>
        <v>1460</v>
      </c>
      <c r="Q24" s="13">
        <f t="shared" si="1"/>
        <v>2604</v>
      </c>
    </row>
    <row r="25" spans="1:17" x14ac:dyDescent="0.15">
      <c r="A25" s="9" t="s">
        <v>18</v>
      </c>
      <c r="B25" s="72">
        <v>1205</v>
      </c>
      <c r="C25" s="72">
        <v>1565</v>
      </c>
      <c r="D25" s="72">
        <v>2729</v>
      </c>
      <c r="E25" s="72">
        <v>2518</v>
      </c>
      <c r="F25" s="72">
        <v>1933</v>
      </c>
      <c r="G25" s="72">
        <v>1314</v>
      </c>
      <c r="H25" s="72">
        <v>966</v>
      </c>
      <c r="I25" s="72">
        <v>622</v>
      </c>
      <c r="J25" s="72">
        <v>340</v>
      </c>
      <c r="K25" s="72">
        <v>184</v>
      </c>
      <c r="L25" s="73">
        <v>252</v>
      </c>
      <c r="M25" s="61">
        <f t="shared" si="7"/>
        <v>13628</v>
      </c>
      <c r="N25" s="12">
        <f t="shared" si="3"/>
        <v>2770</v>
      </c>
      <c r="O25" s="50">
        <f t="shared" si="4"/>
        <v>5247</v>
      </c>
      <c r="P25" s="35">
        <f t="shared" si="5"/>
        <v>5611</v>
      </c>
      <c r="Q25" s="13">
        <f t="shared" si="1"/>
        <v>10858</v>
      </c>
    </row>
    <row r="26" spans="1:17" ht="12.75" thickBot="1" x14ac:dyDescent="0.2">
      <c r="A26" s="17" t="s">
        <v>79</v>
      </c>
      <c r="B26" s="74">
        <f>SUM(B17:B25)</f>
        <v>20269</v>
      </c>
      <c r="C26" s="74">
        <f t="shared" ref="C26:M26" si="8">SUM(C17:C25)</f>
        <v>21464</v>
      </c>
      <c r="D26" s="74">
        <f t="shared" si="8"/>
        <v>32958</v>
      </c>
      <c r="E26" s="74">
        <f t="shared" si="8"/>
        <v>31971</v>
      </c>
      <c r="F26" s="74">
        <f t="shared" si="8"/>
        <v>25119</v>
      </c>
      <c r="G26" s="74">
        <f t="shared" si="8"/>
        <v>17641</v>
      </c>
      <c r="H26" s="74">
        <f t="shared" si="8"/>
        <v>13030</v>
      </c>
      <c r="I26" s="74">
        <f t="shared" si="8"/>
        <v>7594</v>
      </c>
      <c r="J26" s="74">
        <f t="shared" si="8"/>
        <v>4113</v>
      </c>
      <c r="K26" s="74">
        <f t="shared" si="8"/>
        <v>2359</v>
      </c>
      <c r="L26" s="75">
        <f t="shared" si="8"/>
        <v>2845</v>
      </c>
      <c r="M26" s="56">
        <f t="shared" si="8"/>
        <v>179363</v>
      </c>
      <c r="N26" s="23">
        <f t="shared" si="3"/>
        <v>41733</v>
      </c>
      <c r="O26" s="51">
        <f t="shared" si="4"/>
        <v>64929</v>
      </c>
      <c r="P26" s="36">
        <f t="shared" si="5"/>
        <v>72701</v>
      </c>
      <c r="Q26" s="24">
        <f t="shared" si="1"/>
        <v>137630</v>
      </c>
    </row>
    <row r="27" spans="1:17" x14ac:dyDescent="0.15">
      <c r="A27" s="16" t="s">
        <v>19</v>
      </c>
      <c r="B27" s="70">
        <v>818</v>
      </c>
      <c r="C27" s="70">
        <v>800</v>
      </c>
      <c r="D27" s="70">
        <v>1217</v>
      </c>
      <c r="E27" s="70">
        <v>1176</v>
      </c>
      <c r="F27" s="70">
        <v>1111</v>
      </c>
      <c r="G27" s="70">
        <v>786</v>
      </c>
      <c r="H27" s="70">
        <v>632</v>
      </c>
      <c r="I27" s="70">
        <v>404</v>
      </c>
      <c r="J27" s="70">
        <v>200</v>
      </c>
      <c r="K27" s="70">
        <v>123</v>
      </c>
      <c r="L27" s="71">
        <v>156</v>
      </c>
      <c r="M27" s="61">
        <f>SUM(B27:L27)</f>
        <v>7423</v>
      </c>
      <c r="N27" s="21">
        <f>SUM(B27:C27)</f>
        <v>1618</v>
      </c>
      <c r="O27" s="49">
        <f>SUM(D27:E27)</f>
        <v>2393</v>
      </c>
      <c r="P27" s="34">
        <f>SUM(F27:L27)</f>
        <v>3412</v>
      </c>
      <c r="Q27" s="22">
        <f t="shared" si="1"/>
        <v>5805</v>
      </c>
    </row>
    <row r="28" spans="1:17" x14ac:dyDescent="0.15">
      <c r="A28" s="9" t="s">
        <v>20</v>
      </c>
      <c r="B28" s="72">
        <v>218</v>
      </c>
      <c r="C28" s="72">
        <v>240</v>
      </c>
      <c r="D28" s="72">
        <v>323</v>
      </c>
      <c r="E28" s="72">
        <v>335</v>
      </c>
      <c r="F28" s="72">
        <v>308</v>
      </c>
      <c r="G28" s="72">
        <v>252</v>
      </c>
      <c r="H28" s="72">
        <v>193</v>
      </c>
      <c r="I28" s="72">
        <v>112</v>
      </c>
      <c r="J28" s="72">
        <v>60</v>
      </c>
      <c r="K28" s="72">
        <v>57</v>
      </c>
      <c r="L28" s="73">
        <v>58</v>
      </c>
      <c r="M28" s="61">
        <f>SUM(B28:L28)</f>
        <v>2156</v>
      </c>
      <c r="N28" s="12">
        <f>SUM(B28:C28)</f>
        <v>458</v>
      </c>
      <c r="O28" s="50">
        <f>SUM(D28:E28)</f>
        <v>658</v>
      </c>
      <c r="P28" s="35">
        <f>SUM(F28:L28)</f>
        <v>1040</v>
      </c>
      <c r="Q28" s="13">
        <f t="shared" si="1"/>
        <v>1698</v>
      </c>
    </row>
    <row r="29" spans="1:17" x14ac:dyDescent="0.15">
      <c r="A29" s="9" t="s">
        <v>21</v>
      </c>
      <c r="B29" s="72">
        <v>495</v>
      </c>
      <c r="C29" s="72">
        <v>546</v>
      </c>
      <c r="D29" s="72">
        <v>557</v>
      </c>
      <c r="E29" s="72">
        <v>602</v>
      </c>
      <c r="F29" s="72">
        <v>516</v>
      </c>
      <c r="G29" s="72">
        <v>382</v>
      </c>
      <c r="H29" s="72">
        <v>241</v>
      </c>
      <c r="I29" s="72">
        <v>170</v>
      </c>
      <c r="J29" s="72">
        <v>95</v>
      </c>
      <c r="K29" s="72">
        <v>33</v>
      </c>
      <c r="L29" s="73">
        <v>71</v>
      </c>
      <c r="M29" s="61">
        <f>SUM(B29:L29)</f>
        <v>3708</v>
      </c>
      <c r="N29" s="12">
        <f>SUM(B29:C29)</f>
        <v>1041</v>
      </c>
      <c r="O29" s="50">
        <f>SUM(D29:E29)</f>
        <v>1159</v>
      </c>
      <c r="P29" s="35">
        <f>SUM(F29:L29)</f>
        <v>1508</v>
      </c>
      <c r="Q29" s="13">
        <f t="shared" si="1"/>
        <v>2667</v>
      </c>
    </row>
    <row r="30" spans="1:17" x14ac:dyDescent="0.15">
      <c r="A30" s="9" t="s">
        <v>22</v>
      </c>
      <c r="B30" s="72">
        <v>153</v>
      </c>
      <c r="C30" s="72">
        <v>155</v>
      </c>
      <c r="D30" s="72">
        <v>171</v>
      </c>
      <c r="E30" s="72">
        <v>163</v>
      </c>
      <c r="F30" s="72">
        <v>172</v>
      </c>
      <c r="G30" s="72">
        <v>127</v>
      </c>
      <c r="H30" s="72">
        <v>89</v>
      </c>
      <c r="I30" s="72">
        <v>37</v>
      </c>
      <c r="J30" s="72">
        <v>20</v>
      </c>
      <c r="K30" s="72">
        <v>28</v>
      </c>
      <c r="L30" s="73">
        <v>24</v>
      </c>
      <c r="M30" s="61">
        <f>SUM(B30:L30)</f>
        <v>1139</v>
      </c>
      <c r="N30" s="12">
        <f>SUM(B30:C30)</f>
        <v>308</v>
      </c>
      <c r="O30" s="50">
        <f>SUM(D30:E30)</f>
        <v>334</v>
      </c>
      <c r="P30" s="35">
        <f>SUM(F30:L30)</f>
        <v>497</v>
      </c>
      <c r="Q30" s="13">
        <f t="shared" si="1"/>
        <v>831</v>
      </c>
    </row>
    <row r="31" spans="1:17" ht="12.75" thickBot="1" x14ac:dyDescent="0.2">
      <c r="A31" s="17" t="s">
        <v>80</v>
      </c>
      <c r="B31" s="74">
        <f t="shared" ref="B31:M31" si="9">SUM(B27:B30)</f>
        <v>1684</v>
      </c>
      <c r="C31" s="74">
        <f t="shared" si="9"/>
        <v>1741</v>
      </c>
      <c r="D31" s="74">
        <f t="shared" si="9"/>
        <v>2268</v>
      </c>
      <c r="E31" s="74">
        <f t="shared" si="9"/>
        <v>2276</v>
      </c>
      <c r="F31" s="74">
        <f t="shared" si="9"/>
        <v>2107</v>
      </c>
      <c r="G31" s="74">
        <f t="shared" si="9"/>
        <v>1547</v>
      </c>
      <c r="H31" s="74">
        <f t="shared" si="9"/>
        <v>1155</v>
      </c>
      <c r="I31" s="74">
        <f t="shared" si="9"/>
        <v>723</v>
      </c>
      <c r="J31" s="74">
        <f t="shared" si="9"/>
        <v>375</v>
      </c>
      <c r="K31" s="74">
        <f t="shared" si="9"/>
        <v>241</v>
      </c>
      <c r="L31" s="75">
        <f t="shared" si="9"/>
        <v>309</v>
      </c>
      <c r="M31" s="56">
        <f t="shared" si="9"/>
        <v>14426</v>
      </c>
      <c r="N31" s="23">
        <f t="shared" si="3"/>
        <v>3425</v>
      </c>
      <c r="O31" s="51">
        <f t="shared" si="4"/>
        <v>4544</v>
      </c>
      <c r="P31" s="36">
        <f t="shared" si="5"/>
        <v>6457</v>
      </c>
      <c r="Q31" s="24">
        <f t="shared" si="1"/>
        <v>11001</v>
      </c>
    </row>
    <row r="32" spans="1:17" x14ac:dyDescent="0.15">
      <c r="A32" s="16" t="s">
        <v>23</v>
      </c>
      <c r="B32" s="70">
        <v>1948</v>
      </c>
      <c r="C32" s="70">
        <v>2444</v>
      </c>
      <c r="D32" s="70">
        <v>2822</v>
      </c>
      <c r="E32" s="70">
        <v>2698</v>
      </c>
      <c r="F32" s="70">
        <v>2243</v>
      </c>
      <c r="G32" s="70">
        <v>1756</v>
      </c>
      <c r="H32" s="70">
        <v>1238</v>
      </c>
      <c r="I32" s="70">
        <v>732</v>
      </c>
      <c r="J32" s="70">
        <v>355</v>
      </c>
      <c r="K32" s="70">
        <v>257</v>
      </c>
      <c r="L32" s="71">
        <v>267</v>
      </c>
      <c r="M32" s="54">
        <f t="shared" ref="M32:M61" si="10">SUM(B32:L32)</f>
        <v>16760</v>
      </c>
      <c r="N32" s="21">
        <f t="shared" si="3"/>
        <v>4392</v>
      </c>
      <c r="O32" s="49">
        <f t="shared" si="4"/>
        <v>5520</v>
      </c>
      <c r="P32" s="34">
        <f t="shared" si="5"/>
        <v>6848</v>
      </c>
      <c r="Q32" s="22">
        <f t="shared" si="1"/>
        <v>12368</v>
      </c>
    </row>
    <row r="33" spans="1:17" x14ac:dyDescent="0.15">
      <c r="A33" s="9" t="s">
        <v>24</v>
      </c>
      <c r="B33" s="72">
        <v>842</v>
      </c>
      <c r="C33" s="72">
        <v>952</v>
      </c>
      <c r="D33" s="72">
        <v>1025</v>
      </c>
      <c r="E33" s="72">
        <v>1026</v>
      </c>
      <c r="F33" s="72">
        <v>851</v>
      </c>
      <c r="G33" s="72">
        <v>621</v>
      </c>
      <c r="H33" s="72">
        <v>469</v>
      </c>
      <c r="I33" s="72">
        <v>288</v>
      </c>
      <c r="J33" s="72">
        <v>127</v>
      </c>
      <c r="K33" s="72">
        <v>69</v>
      </c>
      <c r="L33" s="73">
        <v>111</v>
      </c>
      <c r="M33" s="55">
        <f t="shared" si="10"/>
        <v>6381</v>
      </c>
      <c r="N33" s="12">
        <f t="shared" si="3"/>
        <v>1794</v>
      </c>
      <c r="O33" s="50">
        <f t="shared" si="4"/>
        <v>2051</v>
      </c>
      <c r="P33" s="35">
        <f t="shared" si="5"/>
        <v>2536</v>
      </c>
      <c r="Q33" s="13">
        <f t="shared" si="1"/>
        <v>4587</v>
      </c>
    </row>
    <row r="34" spans="1:17" x14ac:dyDescent="0.15">
      <c r="A34" s="9" t="s">
        <v>25</v>
      </c>
      <c r="B34" s="72">
        <v>2636</v>
      </c>
      <c r="C34" s="72">
        <v>2482</v>
      </c>
      <c r="D34" s="72">
        <v>5333</v>
      </c>
      <c r="E34" s="72">
        <v>4888</v>
      </c>
      <c r="F34" s="72">
        <v>3898</v>
      </c>
      <c r="G34" s="72">
        <v>2660</v>
      </c>
      <c r="H34" s="72">
        <v>1991</v>
      </c>
      <c r="I34" s="72">
        <v>1045</v>
      </c>
      <c r="J34" s="72">
        <v>534</v>
      </c>
      <c r="K34" s="72">
        <v>287</v>
      </c>
      <c r="L34" s="73">
        <v>367</v>
      </c>
      <c r="M34" s="55">
        <f t="shared" si="10"/>
        <v>26121</v>
      </c>
      <c r="N34" s="12">
        <f t="shared" si="3"/>
        <v>5118</v>
      </c>
      <c r="O34" s="50">
        <f t="shared" si="4"/>
        <v>10221</v>
      </c>
      <c r="P34" s="35">
        <f t="shared" si="5"/>
        <v>10782</v>
      </c>
      <c r="Q34" s="13">
        <f t="shared" si="1"/>
        <v>21003</v>
      </c>
    </row>
    <row r="35" spans="1:17" x14ac:dyDescent="0.15">
      <c r="A35" s="9" t="s">
        <v>26</v>
      </c>
      <c r="B35" s="72">
        <v>509</v>
      </c>
      <c r="C35" s="72">
        <v>674</v>
      </c>
      <c r="D35" s="72">
        <v>1579</v>
      </c>
      <c r="E35" s="72">
        <v>1328</v>
      </c>
      <c r="F35" s="72">
        <v>1063</v>
      </c>
      <c r="G35" s="72">
        <v>594</v>
      </c>
      <c r="H35" s="72">
        <v>398</v>
      </c>
      <c r="I35" s="72">
        <v>206</v>
      </c>
      <c r="J35" s="72">
        <v>100</v>
      </c>
      <c r="K35" s="72">
        <v>45</v>
      </c>
      <c r="L35" s="73">
        <v>42</v>
      </c>
      <c r="M35" s="55">
        <f t="shared" si="10"/>
        <v>6538</v>
      </c>
      <c r="N35" s="12">
        <f t="shared" si="3"/>
        <v>1183</v>
      </c>
      <c r="O35" s="50">
        <f t="shared" si="4"/>
        <v>2907</v>
      </c>
      <c r="P35" s="35">
        <f t="shared" si="5"/>
        <v>2448</v>
      </c>
      <c r="Q35" s="13">
        <f t="shared" si="1"/>
        <v>5355</v>
      </c>
    </row>
    <row r="36" spans="1:17" ht="12.75" thickBot="1" x14ac:dyDescent="0.2">
      <c r="A36" s="17" t="s">
        <v>81</v>
      </c>
      <c r="B36" s="74">
        <f>SUM(B32:B35)</f>
        <v>5935</v>
      </c>
      <c r="C36" s="74">
        <f t="shared" ref="C36:M36" si="11">SUM(C32:C35)</f>
        <v>6552</v>
      </c>
      <c r="D36" s="74">
        <f t="shared" si="11"/>
        <v>10759</v>
      </c>
      <c r="E36" s="74">
        <f t="shared" si="11"/>
        <v>9940</v>
      </c>
      <c r="F36" s="74">
        <f t="shared" si="11"/>
        <v>8055</v>
      </c>
      <c r="G36" s="74">
        <f t="shared" si="11"/>
        <v>5631</v>
      </c>
      <c r="H36" s="74">
        <f t="shared" si="11"/>
        <v>4096</v>
      </c>
      <c r="I36" s="74">
        <f t="shared" si="11"/>
        <v>2271</v>
      </c>
      <c r="J36" s="74">
        <f t="shared" si="11"/>
        <v>1116</v>
      </c>
      <c r="K36" s="74">
        <f t="shared" si="11"/>
        <v>658</v>
      </c>
      <c r="L36" s="75">
        <f t="shared" si="11"/>
        <v>787</v>
      </c>
      <c r="M36" s="56">
        <f t="shared" si="11"/>
        <v>55800</v>
      </c>
      <c r="N36" s="23">
        <f t="shared" si="3"/>
        <v>12487</v>
      </c>
      <c r="O36" s="51">
        <f t="shared" si="4"/>
        <v>20699</v>
      </c>
      <c r="P36" s="36">
        <f t="shared" si="5"/>
        <v>22614</v>
      </c>
      <c r="Q36" s="24">
        <f t="shared" si="1"/>
        <v>43313</v>
      </c>
    </row>
    <row r="37" spans="1:17" x14ac:dyDescent="0.15">
      <c r="A37" s="16" t="s">
        <v>106</v>
      </c>
      <c r="B37" s="76">
        <v>368</v>
      </c>
      <c r="C37" s="70">
        <v>361</v>
      </c>
      <c r="D37" s="70">
        <v>573</v>
      </c>
      <c r="E37" s="70">
        <v>514</v>
      </c>
      <c r="F37" s="70">
        <v>432</v>
      </c>
      <c r="G37" s="70">
        <v>280</v>
      </c>
      <c r="H37" s="70">
        <v>218</v>
      </c>
      <c r="I37" s="70">
        <v>127</v>
      </c>
      <c r="J37" s="70">
        <v>62</v>
      </c>
      <c r="K37" s="70">
        <v>44</v>
      </c>
      <c r="L37" s="71">
        <v>38</v>
      </c>
      <c r="M37" s="54">
        <f t="shared" si="10"/>
        <v>3017</v>
      </c>
      <c r="N37" s="21">
        <f t="shared" si="3"/>
        <v>729</v>
      </c>
      <c r="O37" s="49">
        <f t="shared" si="4"/>
        <v>1087</v>
      </c>
      <c r="P37" s="34">
        <f t="shared" si="5"/>
        <v>1201</v>
      </c>
      <c r="Q37" s="22">
        <f t="shared" si="1"/>
        <v>2288</v>
      </c>
    </row>
    <row r="38" spans="1:17" x14ac:dyDescent="0.15">
      <c r="A38" s="9" t="s">
        <v>27</v>
      </c>
      <c r="B38" s="77">
        <v>445</v>
      </c>
      <c r="C38" s="72">
        <v>399</v>
      </c>
      <c r="D38" s="72">
        <v>751</v>
      </c>
      <c r="E38" s="72">
        <v>873</v>
      </c>
      <c r="F38" s="72">
        <v>674</v>
      </c>
      <c r="G38" s="72">
        <v>448</v>
      </c>
      <c r="H38" s="72">
        <v>297</v>
      </c>
      <c r="I38" s="72">
        <v>137</v>
      </c>
      <c r="J38" s="72">
        <v>69</v>
      </c>
      <c r="K38" s="72">
        <v>54</v>
      </c>
      <c r="L38" s="73">
        <v>46</v>
      </c>
      <c r="M38" s="55">
        <f t="shared" si="10"/>
        <v>4193</v>
      </c>
      <c r="N38" s="12">
        <f t="shared" si="3"/>
        <v>844</v>
      </c>
      <c r="O38" s="50">
        <f t="shared" si="4"/>
        <v>1624</v>
      </c>
      <c r="P38" s="35">
        <f t="shared" si="5"/>
        <v>1725</v>
      </c>
      <c r="Q38" s="13">
        <f t="shared" si="1"/>
        <v>3349</v>
      </c>
    </row>
    <row r="39" spans="1:17" x14ac:dyDescent="0.15">
      <c r="A39" s="9" t="s">
        <v>28</v>
      </c>
      <c r="B39" s="77">
        <v>81</v>
      </c>
      <c r="C39" s="72">
        <v>49</v>
      </c>
      <c r="D39" s="72">
        <v>169</v>
      </c>
      <c r="E39" s="72">
        <v>221</v>
      </c>
      <c r="F39" s="72">
        <v>234</v>
      </c>
      <c r="G39" s="72">
        <v>158</v>
      </c>
      <c r="H39" s="72">
        <v>150</v>
      </c>
      <c r="I39" s="72">
        <v>101</v>
      </c>
      <c r="J39" s="72">
        <v>81</v>
      </c>
      <c r="K39" s="72">
        <v>56</v>
      </c>
      <c r="L39" s="73">
        <v>34</v>
      </c>
      <c r="M39" s="55">
        <f t="shared" si="10"/>
        <v>1334</v>
      </c>
      <c r="N39" s="12">
        <f t="shared" si="3"/>
        <v>130</v>
      </c>
      <c r="O39" s="50">
        <f t="shared" si="4"/>
        <v>390</v>
      </c>
      <c r="P39" s="35">
        <f t="shared" si="5"/>
        <v>814</v>
      </c>
      <c r="Q39" s="13">
        <f t="shared" si="1"/>
        <v>1204</v>
      </c>
    </row>
    <row r="40" spans="1:17" x14ac:dyDescent="0.15">
      <c r="A40" s="9" t="s">
        <v>29</v>
      </c>
      <c r="B40" s="77">
        <v>1692</v>
      </c>
      <c r="C40" s="72">
        <v>1532</v>
      </c>
      <c r="D40" s="72">
        <v>2683</v>
      </c>
      <c r="E40" s="72">
        <v>2481</v>
      </c>
      <c r="F40" s="72">
        <v>1967</v>
      </c>
      <c r="G40" s="72">
        <v>1351</v>
      </c>
      <c r="H40" s="72">
        <v>998</v>
      </c>
      <c r="I40" s="72">
        <v>580</v>
      </c>
      <c r="J40" s="72">
        <v>314</v>
      </c>
      <c r="K40" s="72">
        <v>225</v>
      </c>
      <c r="L40" s="73">
        <v>278</v>
      </c>
      <c r="M40" s="55">
        <f t="shared" si="10"/>
        <v>14101</v>
      </c>
      <c r="N40" s="12">
        <f t="shared" si="3"/>
        <v>3224</v>
      </c>
      <c r="O40" s="50">
        <f t="shared" si="4"/>
        <v>5164</v>
      </c>
      <c r="P40" s="35">
        <f t="shared" si="5"/>
        <v>5713</v>
      </c>
      <c r="Q40" s="13">
        <f t="shared" si="1"/>
        <v>10877</v>
      </c>
    </row>
    <row r="41" spans="1:17" x14ac:dyDescent="0.15">
      <c r="A41" s="9" t="s">
        <v>30</v>
      </c>
      <c r="B41" s="77">
        <v>167</v>
      </c>
      <c r="C41" s="72">
        <v>227</v>
      </c>
      <c r="D41" s="72">
        <v>666</v>
      </c>
      <c r="E41" s="72">
        <v>678</v>
      </c>
      <c r="F41" s="72">
        <v>518</v>
      </c>
      <c r="G41" s="72">
        <v>452</v>
      </c>
      <c r="H41" s="72">
        <v>284</v>
      </c>
      <c r="I41" s="72">
        <v>166</v>
      </c>
      <c r="J41" s="72">
        <v>124</v>
      </c>
      <c r="K41" s="72">
        <v>53</v>
      </c>
      <c r="L41" s="73">
        <v>84</v>
      </c>
      <c r="M41" s="55">
        <f t="shared" si="10"/>
        <v>3419</v>
      </c>
      <c r="N41" s="12">
        <f t="shared" si="3"/>
        <v>394</v>
      </c>
      <c r="O41" s="50">
        <f t="shared" si="4"/>
        <v>1344</v>
      </c>
      <c r="P41" s="35">
        <f t="shared" si="5"/>
        <v>1681</v>
      </c>
      <c r="Q41" s="13">
        <f t="shared" si="1"/>
        <v>3025</v>
      </c>
    </row>
    <row r="42" spans="1:17" x14ac:dyDescent="0.15">
      <c r="A42" s="9" t="s">
        <v>31</v>
      </c>
      <c r="B42" s="77">
        <v>32</v>
      </c>
      <c r="C42" s="72">
        <v>47</v>
      </c>
      <c r="D42" s="72">
        <v>140</v>
      </c>
      <c r="E42" s="72">
        <v>125</v>
      </c>
      <c r="F42" s="72">
        <v>94</v>
      </c>
      <c r="G42" s="72">
        <v>83</v>
      </c>
      <c r="H42" s="72">
        <v>44</v>
      </c>
      <c r="I42" s="72">
        <v>38</v>
      </c>
      <c r="J42" s="72">
        <v>27</v>
      </c>
      <c r="K42" s="72">
        <v>6</v>
      </c>
      <c r="L42" s="73">
        <v>7</v>
      </c>
      <c r="M42" s="55">
        <f t="shared" si="10"/>
        <v>643</v>
      </c>
      <c r="N42" s="12">
        <f t="shared" si="3"/>
        <v>79</v>
      </c>
      <c r="O42" s="50">
        <f t="shared" si="4"/>
        <v>265</v>
      </c>
      <c r="P42" s="35">
        <f t="shared" si="5"/>
        <v>299</v>
      </c>
      <c r="Q42" s="13">
        <f t="shared" si="1"/>
        <v>564</v>
      </c>
    </row>
    <row r="43" spans="1:17" ht="12.75" thickBot="1" x14ac:dyDescent="0.2">
      <c r="A43" s="17" t="s">
        <v>82</v>
      </c>
      <c r="B43" s="78">
        <f>SUM(B37:B42)</f>
        <v>2785</v>
      </c>
      <c r="C43" s="74">
        <f t="shared" ref="C43:M43" si="12">SUM(C37:C42)</f>
        <v>2615</v>
      </c>
      <c r="D43" s="74">
        <f t="shared" si="12"/>
        <v>4982</v>
      </c>
      <c r="E43" s="74">
        <f t="shared" si="12"/>
        <v>4892</v>
      </c>
      <c r="F43" s="74">
        <f t="shared" si="12"/>
        <v>3919</v>
      </c>
      <c r="G43" s="74">
        <f t="shared" si="12"/>
        <v>2772</v>
      </c>
      <c r="H43" s="74">
        <f t="shared" si="12"/>
        <v>1991</v>
      </c>
      <c r="I43" s="74">
        <f t="shared" si="12"/>
        <v>1149</v>
      </c>
      <c r="J43" s="74">
        <f t="shared" si="12"/>
        <v>677</v>
      </c>
      <c r="K43" s="74">
        <f t="shared" si="12"/>
        <v>438</v>
      </c>
      <c r="L43" s="75">
        <f t="shared" si="12"/>
        <v>487</v>
      </c>
      <c r="M43" s="56">
        <f t="shared" si="12"/>
        <v>26707</v>
      </c>
      <c r="N43" s="23">
        <f t="shared" si="3"/>
        <v>5400</v>
      </c>
      <c r="O43" s="51">
        <f t="shared" si="4"/>
        <v>9874</v>
      </c>
      <c r="P43" s="36">
        <f t="shared" si="5"/>
        <v>11433</v>
      </c>
      <c r="Q43" s="24">
        <f t="shared" si="1"/>
        <v>21307</v>
      </c>
    </row>
    <row r="44" spans="1:17" x14ac:dyDescent="0.15">
      <c r="A44" s="16" t="s">
        <v>32</v>
      </c>
      <c r="B44" s="76">
        <v>1643</v>
      </c>
      <c r="C44" s="70">
        <v>1430</v>
      </c>
      <c r="D44" s="70">
        <v>1607</v>
      </c>
      <c r="E44" s="70">
        <v>1450</v>
      </c>
      <c r="F44" s="70">
        <v>1085</v>
      </c>
      <c r="G44" s="70">
        <v>738</v>
      </c>
      <c r="H44" s="70">
        <v>598</v>
      </c>
      <c r="I44" s="70">
        <v>267</v>
      </c>
      <c r="J44" s="70">
        <v>134</v>
      </c>
      <c r="K44" s="70">
        <v>67</v>
      </c>
      <c r="L44" s="71">
        <v>86</v>
      </c>
      <c r="M44" s="54">
        <f t="shared" si="10"/>
        <v>9105</v>
      </c>
      <c r="N44" s="21">
        <f t="shared" si="3"/>
        <v>3073</v>
      </c>
      <c r="O44" s="49">
        <f t="shared" si="4"/>
        <v>3057</v>
      </c>
      <c r="P44" s="34">
        <f t="shared" si="5"/>
        <v>2975</v>
      </c>
      <c r="Q44" s="22">
        <f t="shared" si="1"/>
        <v>6032</v>
      </c>
    </row>
    <row r="45" spans="1:17" x14ac:dyDescent="0.15">
      <c r="A45" s="9" t="s">
        <v>33</v>
      </c>
      <c r="B45" s="77">
        <v>1128</v>
      </c>
      <c r="C45" s="72">
        <v>1186</v>
      </c>
      <c r="D45" s="72">
        <v>2023</v>
      </c>
      <c r="E45" s="72">
        <v>1813</v>
      </c>
      <c r="F45" s="72">
        <v>1331</v>
      </c>
      <c r="G45" s="72">
        <v>914</v>
      </c>
      <c r="H45" s="72">
        <v>839</v>
      </c>
      <c r="I45" s="72">
        <v>403</v>
      </c>
      <c r="J45" s="72">
        <v>200</v>
      </c>
      <c r="K45" s="72">
        <v>104</v>
      </c>
      <c r="L45" s="73">
        <v>114</v>
      </c>
      <c r="M45" s="55">
        <f t="shared" si="10"/>
        <v>10055</v>
      </c>
      <c r="N45" s="12">
        <f t="shared" si="3"/>
        <v>2314</v>
      </c>
      <c r="O45" s="50">
        <f t="shared" si="4"/>
        <v>3836</v>
      </c>
      <c r="P45" s="35">
        <f t="shared" si="5"/>
        <v>3905</v>
      </c>
      <c r="Q45" s="13">
        <f t="shared" si="1"/>
        <v>7741</v>
      </c>
    </row>
    <row r="46" spans="1:17" x14ac:dyDescent="0.15">
      <c r="A46" s="9" t="s">
        <v>34</v>
      </c>
      <c r="B46" s="77">
        <v>1991</v>
      </c>
      <c r="C46" s="72">
        <v>2022</v>
      </c>
      <c r="D46" s="72">
        <v>2510</v>
      </c>
      <c r="E46" s="72">
        <v>2493</v>
      </c>
      <c r="F46" s="72">
        <v>2074</v>
      </c>
      <c r="G46" s="72">
        <v>1448</v>
      </c>
      <c r="H46" s="72">
        <v>1226</v>
      </c>
      <c r="I46" s="72">
        <v>649</v>
      </c>
      <c r="J46" s="72">
        <v>352</v>
      </c>
      <c r="K46" s="72">
        <v>212</v>
      </c>
      <c r="L46" s="73">
        <v>237</v>
      </c>
      <c r="M46" s="55">
        <f t="shared" si="10"/>
        <v>15214</v>
      </c>
      <c r="N46" s="12">
        <f t="shared" si="3"/>
        <v>4013</v>
      </c>
      <c r="O46" s="50">
        <f t="shared" si="4"/>
        <v>5003</v>
      </c>
      <c r="P46" s="35">
        <f t="shared" si="5"/>
        <v>6198</v>
      </c>
      <c r="Q46" s="13">
        <f t="shared" si="1"/>
        <v>11201</v>
      </c>
    </row>
    <row r="47" spans="1:17" x14ac:dyDescent="0.15">
      <c r="A47" s="9" t="s">
        <v>35</v>
      </c>
      <c r="B47" s="77">
        <v>1094</v>
      </c>
      <c r="C47" s="72">
        <v>1331</v>
      </c>
      <c r="D47" s="72">
        <v>1582</v>
      </c>
      <c r="E47" s="72">
        <v>1490</v>
      </c>
      <c r="F47" s="72">
        <v>1218</v>
      </c>
      <c r="G47" s="72">
        <v>885</v>
      </c>
      <c r="H47" s="72">
        <v>628</v>
      </c>
      <c r="I47" s="72">
        <v>354</v>
      </c>
      <c r="J47" s="72">
        <v>213</v>
      </c>
      <c r="K47" s="72">
        <v>141</v>
      </c>
      <c r="L47" s="73">
        <v>116</v>
      </c>
      <c r="M47" s="55">
        <f t="shared" si="10"/>
        <v>9052</v>
      </c>
      <c r="N47" s="12">
        <f t="shared" si="3"/>
        <v>2425</v>
      </c>
      <c r="O47" s="50">
        <f t="shared" si="4"/>
        <v>3072</v>
      </c>
      <c r="P47" s="35">
        <f t="shared" si="5"/>
        <v>3555</v>
      </c>
      <c r="Q47" s="13">
        <f t="shared" si="1"/>
        <v>6627</v>
      </c>
    </row>
    <row r="48" spans="1:17" x14ac:dyDescent="0.15">
      <c r="A48" s="9" t="s">
        <v>36</v>
      </c>
      <c r="B48" s="77">
        <v>410</v>
      </c>
      <c r="C48" s="72">
        <v>387</v>
      </c>
      <c r="D48" s="72">
        <v>448</v>
      </c>
      <c r="E48" s="72">
        <v>450</v>
      </c>
      <c r="F48" s="72">
        <v>421</v>
      </c>
      <c r="G48" s="72">
        <v>294</v>
      </c>
      <c r="H48" s="72">
        <v>262</v>
      </c>
      <c r="I48" s="72">
        <v>137</v>
      </c>
      <c r="J48" s="72">
        <v>98</v>
      </c>
      <c r="K48" s="72">
        <v>61</v>
      </c>
      <c r="L48" s="73">
        <v>67</v>
      </c>
      <c r="M48" s="55">
        <f t="shared" si="10"/>
        <v>3035</v>
      </c>
      <c r="N48" s="12">
        <f t="shared" si="3"/>
        <v>797</v>
      </c>
      <c r="O48" s="50">
        <f t="shared" si="4"/>
        <v>898</v>
      </c>
      <c r="P48" s="35">
        <f t="shared" si="5"/>
        <v>1340</v>
      </c>
      <c r="Q48" s="13">
        <f t="shared" si="1"/>
        <v>2238</v>
      </c>
    </row>
    <row r="49" spans="1:17" ht="12.75" thickBot="1" x14ac:dyDescent="0.2">
      <c r="A49" s="17" t="s">
        <v>83</v>
      </c>
      <c r="B49" s="78">
        <f>SUM(B44:B48)</f>
        <v>6266</v>
      </c>
      <c r="C49" s="74">
        <f t="shared" ref="C49:M49" si="13">SUM(C44:C48)</f>
        <v>6356</v>
      </c>
      <c r="D49" s="74">
        <f t="shared" si="13"/>
        <v>8170</v>
      </c>
      <c r="E49" s="74">
        <f t="shared" si="13"/>
        <v>7696</v>
      </c>
      <c r="F49" s="74">
        <f t="shared" si="13"/>
        <v>6129</v>
      </c>
      <c r="G49" s="74">
        <f t="shared" si="13"/>
        <v>4279</v>
      </c>
      <c r="H49" s="74">
        <f t="shared" si="13"/>
        <v>3553</v>
      </c>
      <c r="I49" s="74">
        <f t="shared" si="13"/>
        <v>1810</v>
      </c>
      <c r="J49" s="74">
        <f t="shared" si="13"/>
        <v>997</v>
      </c>
      <c r="K49" s="74">
        <f t="shared" si="13"/>
        <v>585</v>
      </c>
      <c r="L49" s="75">
        <f t="shared" si="13"/>
        <v>620</v>
      </c>
      <c r="M49" s="56">
        <f t="shared" si="13"/>
        <v>46461</v>
      </c>
      <c r="N49" s="23">
        <f t="shared" si="3"/>
        <v>12622</v>
      </c>
      <c r="O49" s="51">
        <f t="shared" si="4"/>
        <v>15866</v>
      </c>
      <c r="P49" s="36">
        <f t="shared" si="5"/>
        <v>17973</v>
      </c>
      <c r="Q49" s="24">
        <f t="shared" si="1"/>
        <v>33839</v>
      </c>
    </row>
    <row r="50" spans="1:17" x14ac:dyDescent="0.15">
      <c r="A50" s="16" t="s">
        <v>37</v>
      </c>
      <c r="B50" s="76">
        <v>456</v>
      </c>
      <c r="C50" s="70">
        <v>594</v>
      </c>
      <c r="D50" s="70">
        <v>811</v>
      </c>
      <c r="E50" s="70">
        <v>732</v>
      </c>
      <c r="F50" s="70">
        <v>679</v>
      </c>
      <c r="G50" s="70">
        <v>493</v>
      </c>
      <c r="H50" s="70">
        <v>432</v>
      </c>
      <c r="I50" s="70">
        <v>268</v>
      </c>
      <c r="J50" s="70">
        <v>174</v>
      </c>
      <c r="K50" s="70">
        <v>139</v>
      </c>
      <c r="L50" s="71">
        <v>231</v>
      </c>
      <c r="M50" s="54">
        <f t="shared" si="10"/>
        <v>5009</v>
      </c>
      <c r="N50" s="21">
        <f t="shared" si="3"/>
        <v>1050</v>
      </c>
      <c r="O50" s="49">
        <f t="shared" si="4"/>
        <v>1543</v>
      </c>
      <c r="P50" s="34">
        <f t="shared" si="5"/>
        <v>2416</v>
      </c>
      <c r="Q50" s="22">
        <f t="shared" si="1"/>
        <v>3959</v>
      </c>
    </row>
    <row r="51" spans="1:17" x14ac:dyDescent="0.15">
      <c r="A51" s="9" t="s">
        <v>38</v>
      </c>
      <c r="B51" s="77">
        <v>281</v>
      </c>
      <c r="C51" s="72">
        <v>353</v>
      </c>
      <c r="D51" s="72">
        <v>889</v>
      </c>
      <c r="E51" s="72">
        <v>856</v>
      </c>
      <c r="F51" s="72">
        <v>807</v>
      </c>
      <c r="G51" s="72">
        <v>488</v>
      </c>
      <c r="H51" s="72">
        <v>371</v>
      </c>
      <c r="I51" s="72">
        <v>271</v>
      </c>
      <c r="J51" s="72">
        <v>193</v>
      </c>
      <c r="K51" s="72">
        <v>105</v>
      </c>
      <c r="L51" s="73">
        <v>141</v>
      </c>
      <c r="M51" s="55">
        <f t="shared" si="10"/>
        <v>4755</v>
      </c>
      <c r="N51" s="12">
        <f t="shared" si="3"/>
        <v>634</v>
      </c>
      <c r="O51" s="50">
        <f t="shared" si="4"/>
        <v>1745</v>
      </c>
      <c r="P51" s="35">
        <f t="shared" si="5"/>
        <v>2376</v>
      </c>
      <c r="Q51" s="13">
        <f t="shared" si="1"/>
        <v>4121</v>
      </c>
    </row>
    <row r="52" spans="1:17" x14ac:dyDescent="0.15">
      <c r="A52" s="9" t="s">
        <v>39</v>
      </c>
      <c r="B52" s="77">
        <v>748</v>
      </c>
      <c r="C52" s="72">
        <v>664</v>
      </c>
      <c r="D52" s="72">
        <v>866</v>
      </c>
      <c r="E52" s="72">
        <v>816</v>
      </c>
      <c r="F52" s="72">
        <v>802</v>
      </c>
      <c r="G52" s="72">
        <v>578</v>
      </c>
      <c r="H52" s="72">
        <v>434</v>
      </c>
      <c r="I52" s="72">
        <v>242</v>
      </c>
      <c r="J52" s="72">
        <v>158</v>
      </c>
      <c r="K52" s="72">
        <v>116</v>
      </c>
      <c r="L52" s="73">
        <v>111</v>
      </c>
      <c r="M52" s="55">
        <f t="shared" si="10"/>
        <v>5535</v>
      </c>
      <c r="N52" s="12">
        <f t="shared" si="3"/>
        <v>1412</v>
      </c>
      <c r="O52" s="50">
        <f t="shared" si="4"/>
        <v>1682</v>
      </c>
      <c r="P52" s="35">
        <f t="shared" si="5"/>
        <v>2441</v>
      </c>
      <c r="Q52" s="13">
        <f t="shared" si="1"/>
        <v>4123</v>
      </c>
    </row>
    <row r="53" spans="1:17" x14ac:dyDescent="0.15">
      <c r="A53" s="9" t="s">
        <v>40</v>
      </c>
      <c r="B53" s="77">
        <v>426</v>
      </c>
      <c r="C53" s="72">
        <v>492</v>
      </c>
      <c r="D53" s="72">
        <v>695</v>
      </c>
      <c r="E53" s="72">
        <v>622</v>
      </c>
      <c r="F53" s="72">
        <v>434</v>
      </c>
      <c r="G53" s="72">
        <v>376</v>
      </c>
      <c r="H53" s="72">
        <v>276</v>
      </c>
      <c r="I53" s="72">
        <v>171</v>
      </c>
      <c r="J53" s="72">
        <v>106</v>
      </c>
      <c r="K53" s="72">
        <v>59</v>
      </c>
      <c r="L53" s="73">
        <v>76</v>
      </c>
      <c r="M53" s="55">
        <f t="shared" si="10"/>
        <v>3733</v>
      </c>
      <c r="N53" s="12">
        <f t="shared" si="3"/>
        <v>918</v>
      </c>
      <c r="O53" s="50">
        <f t="shared" si="4"/>
        <v>1317</v>
      </c>
      <c r="P53" s="35">
        <f t="shared" si="5"/>
        <v>1498</v>
      </c>
      <c r="Q53" s="13">
        <f t="shared" si="1"/>
        <v>2815</v>
      </c>
    </row>
    <row r="54" spans="1:17" ht="12.75" thickBot="1" x14ac:dyDescent="0.2">
      <c r="A54" s="17" t="s">
        <v>84</v>
      </c>
      <c r="B54" s="78">
        <f>SUM(B50:B53)</f>
        <v>1911</v>
      </c>
      <c r="C54" s="74">
        <f t="shared" ref="C54:M54" si="14">SUM(C50:C53)</f>
        <v>2103</v>
      </c>
      <c r="D54" s="74">
        <f t="shared" si="14"/>
        <v>3261</v>
      </c>
      <c r="E54" s="74">
        <f t="shared" si="14"/>
        <v>3026</v>
      </c>
      <c r="F54" s="74">
        <f t="shared" si="14"/>
        <v>2722</v>
      </c>
      <c r="G54" s="74">
        <f t="shared" si="14"/>
        <v>1935</v>
      </c>
      <c r="H54" s="74">
        <f t="shared" si="14"/>
        <v>1513</v>
      </c>
      <c r="I54" s="74">
        <f t="shared" si="14"/>
        <v>952</v>
      </c>
      <c r="J54" s="74">
        <f t="shared" si="14"/>
        <v>631</v>
      </c>
      <c r="K54" s="74">
        <f t="shared" si="14"/>
        <v>419</v>
      </c>
      <c r="L54" s="75">
        <f t="shared" si="14"/>
        <v>559</v>
      </c>
      <c r="M54" s="56">
        <f t="shared" si="14"/>
        <v>19032</v>
      </c>
      <c r="N54" s="23">
        <f t="shared" si="3"/>
        <v>4014</v>
      </c>
      <c r="O54" s="51">
        <f t="shared" si="4"/>
        <v>6287</v>
      </c>
      <c r="P54" s="36">
        <f t="shared" si="5"/>
        <v>8731</v>
      </c>
      <c r="Q54" s="24">
        <f t="shared" si="1"/>
        <v>15018</v>
      </c>
    </row>
    <row r="55" spans="1:17" x14ac:dyDescent="0.15">
      <c r="A55" s="16" t="s">
        <v>41</v>
      </c>
      <c r="B55" s="76">
        <v>1695</v>
      </c>
      <c r="C55" s="70">
        <v>1978</v>
      </c>
      <c r="D55" s="70">
        <v>2227</v>
      </c>
      <c r="E55" s="70">
        <v>2243</v>
      </c>
      <c r="F55" s="70">
        <v>1798</v>
      </c>
      <c r="G55" s="70">
        <v>1330</v>
      </c>
      <c r="H55" s="70">
        <v>1071</v>
      </c>
      <c r="I55" s="70">
        <v>544</v>
      </c>
      <c r="J55" s="70">
        <v>278</v>
      </c>
      <c r="K55" s="70">
        <v>202</v>
      </c>
      <c r="L55" s="71">
        <v>227</v>
      </c>
      <c r="M55" s="54">
        <f t="shared" si="10"/>
        <v>13593</v>
      </c>
      <c r="N55" s="21">
        <f t="shared" si="3"/>
        <v>3673</v>
      </c>
      <c r="O55" s="49">
        <f t="shared" si="4"/>
        <v>4470</v>
      </c>
      <c r="P55" s="34">
        <f t="shared" si="5"/>
        <v>5450</v>
      </c>
      <c r="Q55" s="22">
        <f t="shared" si="1"/>
        <v>9920</v>
      </c>
    </row>
    <row r="56" spans="1:17" x14ac:dyDescent="0.15">
      <c r="A56" s="9" t="s">
        <v>42</v>
      </c>
      <c r="B56" s="77">
        <v>282</v>
      </c>
      <c r="C56" s="72">
        <v>281</v>
      </c>
      <c r="D56" s="72">
        <v>429</v>
      </c>
      <c r="E56" s="72">
        <v>404</v>
      </c>
      <c r="F56" s="72">
        <v>354</v>
      </c>
      <c r="G56" s="72">
        <v>305</v>
      </c>
      <c r="H56" s="72">
        <v>236</v>
      </c>
      <c r="I56" s="72">
        <v>120</v>
      </c>
      <c r="J56" s="72">
        <v>59</v>
      </c>
      <c r="K56" s="72">
        <v>39</v>
      </c>
      <c r="L56" s="73">
        <v>83</v>
      </c>
      <c r="M56" s="55">
        <f t="shared" si="10"/>
        <v>2592</v>
      </c>
      <c r="N56" s="12">
        <f t="shared" si="3"/>
        <v>563</v>
      </c>
      <c r="O56" s="50">
        <f t="shared" si="4"/>
        <v>833</v>
      </c>
      <c r="P56" s="35">
        <f t="shared" si="5"/>
        <v>1196</v>
      </c>
      <c r="Q56" s="13">
        <f t="shared" si="1"/>
        <v>2029</v>
      </c>
    </row>
    <row r="57" spans="1:17" x14ac:dyDescent="0.15">
      <c r="A57" s="9" t="s">
        <v>43</v>
      </c>
      <c r="B57" s="77">
        <v>744</v>
      </c>
      <c r="C57" s="72">
        <v>992</v>
      </c>
      <c r="D57" s="72">
        <v>1376</v>
      </c>
      <c r="E57" s="72">
        <v>1448</v>
      </c>
      <c r="F57" s="72">
        <v>1150</v>
      </c>
      <c r="G57" s="72">
        <v>896</v>
      </c>
      <c r="H57" s="72">
        <v>788</v>
      </c>
      <c r="I57" s="72">
        <v>435</v>
      </c>
      <c r="J57" s="72">
        <v>221</v>
      </c>
      <c r="K57" s="72">
        <v>127</v>
      </c>
      <c r="L57" s="73">
        <v>222</v>
      </c>
      <c r="M57" s="55">
        <f t="shared" si="10"/>
        <v>8399</v>
      </c>
      <c r="N57" s="12">
        <f t="shared" si="3"/>
        <v>1736</v>
      </c>
      <c r="O57" s="50">
        <f t="shared" si="4"/>
        <v>2824</v>
      </c>
      <c r="P57" s="35">
        <f t="shared" si="5"/>
        <v>3839</v>
      </c>
      <c r="Q57" s="13">
        <f t="shared" si="1"/>
        <v>6663</v>
      </c>
    </row>
    <row r="58" spans="1:17" x14ac:dyDescent="0.15">
      <c r="A58" s="9" t="s">
        <v>44</v>
      </c>
      <c r="B58" s="77">
        <v>5433</v>
      </c>
      <c r="C58" s="72">
        <v>6755</v>
      </c>
      <c r="D58" s="72">
        <v>7935</v>
      </c>
      <c r="E58" s="72">
        <v>7437</v>
      </c>
      <c r="F58" s="72">
        <v>5900</v>
      </c>
      <c r="G58" s="72">
        <v>3881</v>
      </c>
      <c r="H58" s="72">
        <v>2966</v>
      </c>
      <c r="I58" s="72">
        <v>1538</v>
      </c>
      <c r="J58" s="72">
        <v>839</v>
      </c>
      <c r="K58" s="72">
        <v>416</v>
      </c>
      <c r="L58" s="73">
        <v>481</v>
      </c>
      <c r="M58" s="55">
        <f t="shared" si="10"/>
        <v>43581</v>
      </c>
      <c r="N58" s="12">
        <f t="shared" si="3"/>
        <v>12188</v>
      </c>
      <c r="O58" s="50">
        <f t="shared" si="4"/>
        <v>15372</v>
      </c>
      <c r="P58" s="35">
        <f t="shared" si="5"/>
        <v>16021</v>
      </c>
      <c r="Q58" s="13">
        <f t="shared" si="1"/>
        <v>31393</v>
      </c>
    </row>
    <row r="59" spans="1:17" x14ac:dyDescent="0.15">
      <c r="A59" s="9" t="s">
        <v>45</v>
      </c>
      <c r="B59" s="77">
        <v>1318</v>
      </c>
      <c r="C59" s="72">
        <v>1953</v>
      </c>
      <c r="D59" s="72">
        <v>1951</v>
      </c>
      <c r="E59" s="72">
        <v>2187</v>
      </c>
      <c r="F59" s="72">
        <v>1815</v>
      </c>
      <c r="G59" s="72">
        <v>1165</v>
      </c>
      <c r="H59" s="72">
        <v>963</v>
      </c>
      <c r="I59" s="72">
        <v>601</v>
      </c>
      <c r="J59" s="72">
        <v>273</v>
      </c>
      <c r="K59" s="72">
        <v>160</v>
      </c>
      <c r="L59" s="73">
        <v>186</v>
      </c>
      <c r="M59" s="55">
        <f t="shared" si="10"/>
        <v>12572</v>
      </c>
      <c r="N59" s="12">
        <f t="shared" si="3"/>
        <v>3271</v>
      </c>
      <c r="O59" s="50">
        <f t="shared" si="4"/>
        <v>4138</v>
      </c>
      <c r="P59" s="35">
        <f t="shared" si="5"/>
        <v>5163</v>
      </c>
      <c r="Q59" s="13">
        <f t="shared" si="1"/>
        <v>9301</v>
      </c>
    </row>
    <row r="60" spans="1:17" x14ac:dyDescent="0.15">
      <c r="A60" s="9" t="s">
        <v>46</v>
      </c>
      <c r="B60" s="77">
        <v>1682</v>
      </c>
      <c r="C60" s="72">
        <v>1800</v>
      </c>
      <c r="D60" s="72">
        <v>2429</v>
      </c>
      <c r="E60" s="72">
        <v>2288</v>
      </c>
      <c r="F60" s="72">
        <v>1942</v>
      </c>
      <c r="G60" s="72">
        <v>1441</v>
      </c>
      <c r="H60" s="72">
        <v>1209</v>
      </c>
      <c r="I60" s="72">
        <v>890</v>
      </c>
      <c r="J60" s="72">
        <v>311</v>
      </c>
      <c r="K60" s="72">
        <v>216</v>
      </c>
      <c r="L60" s="73">
        <v>252</v>
      </c>
      <c r="M60" s="55">
        <f t="shared" si="10"/>
        <v>14460</v>
      </c>
      <c r="N60" s="12">
        <f t="shared" si="3"/>
        <v>3482</v>
      </c>
      <c r="O60" s="50">
        <f t="shared" si="4"/>
        <v>4717</v>
      </c>
      <c r="P60" s="35">
        <f t="shared" si="5"/>
        <v>6261</v>
      </c>
      <c r="Q60" s="13">
        <f t="shared" si="1"/>
        <v>10978</v>
      </c>
    </row>
    <row r="61" spans="1:17" x14ac:dyDescent="0.15">
      <c r="A61" s="9" t="s">
        <v>47</v>
      </c>
      <c r="B61" s="77">
        <v>2017</v>
      </c>
      <c r="C61" s="72">
        <v>2061</v>
      </c>
      <c r="D61" s="72">
        <v>2724</v>
      </c>
      <c r="E61" s="72">
        <v>2686</v>
      </c>
      <c r="F61" s="72">
        <v>2157</v>
      </c>
      <c r="G61" s="72">
        <v>1495</v>
      </c>
      <c r="H61" s="72">
        <v>1042</v>
      </c>
      <c r="I61" s="72">
        <v>514</v>
      </c>
      <c r="J61" s="72">
        <v>256</v>
      </c>
      <c r="K61" s="72">
        <v>152</v>
      </c>
      <c r="L61" s="73">
        <v>190</v>
      </c>
      <c r="M61" s="55">
        <f t="shared" si="10"/>
        <v>15294</v>
      </c>
      <c r="N61" s="12">
        <f t="shared" si="3"/>
        <v>4078</v>
      </c>
      <c r="O61" s="50">
        <f t="shared" si="4"/>
        <v>5410</v>
      </c>
      <c r="P61" s="35">
        <f t="shared" si="5"/>
        <v>5806</v>
      </c>
      <c r="Q61" s="13">
        <f t="shared" si="1"/>
        <v>11216</v>
      </c>
    </row>
    <row r="62" spans="1:17" ht="12.75" thickBot="1" x14ac:dyDescent="0.2">
      <c r="A62" s="17" t="s">
        <v>85</v>
      </c>
      <c r="B62" s="78">
        <f>SUM(B55:B61)</f>
        <v>13171</v>
      </c>
      <c r="C62" s="74">
        <f t="shared" ref="C62:M62" si="15">SUM(C55:C61)</f>
        <v>15820</v>
      </c>
      <c r="D62" s="74">
        <f t="shared" si="15"/>
        <v>19071</v>
      </c>
      <c r="E62" s="74">
        <f t="shared" si="15"/>
        <v>18693</v>
      </c>
      <c r="F62" s="74">
        <f t="shared" si="15"/>
        <v>15116</v>
      </c>
      <c r="G62" s="74">
        <f t="shared" si="15"/>
        <v>10513</v>
      </c>
      <c r="H62" s="74">
        <f t="shared" si="15"/>
        <v>8275</v>
      </c>
      <c r="I62" s="74">
        <f t="shared" si="15"/>
        <v>4642</v>
      </c>
      <c r="J62" s="74">
        <f t="shared" si="15"/>
        <v>2237</v>
      </c>
      <c r="K62" s="74">
        <f t="shared" si="15"/>
        <v>1312</v>
      </c>
      <c r="L62" s="75">
        <f t="shared" si="15"/>
        <v>1641</v>
      </c>
      <c r="M62" s="56">
        <f t="shared" si="15"/>
        <v>110491</v>
      </c>
      <c r="N62" s="23">
        <f t="shared" si="3"/>
        <v>28991</v>
      </c>
      <c r="O62" s="51">
        <f t="shared" si="4"/>
        <v>37764</v>
      </c>
      <c r="P62" s="36">
        <f t="shared" si="5"/>
        <v>43736</v>
      </c>
      <c r="Q62" s="24">
        <f t="shared" si="1"/>
        <v>81500</v>
      </c>
    </row>
    <row r="63" spans="1:17" ht="12.75" thickBot="1" x14ac:dyDescent="0.2">
      <c r="A63" s="26" t="s">
        <v>48</v>
      </c>
      <c r="B63" s="79">
        <v>355</v>
      </c>
      <c r="C63" s="80">
        <v>440</v>
      </c>
      <c r="D63" s="80">
        <v>798</v>
      </c>
      <c r="E63" s="80">
        <v>842</v>
      </c>
      <c r="F63" s="80">
        <v>685</v>
      </c>
      <c r="G63" s="80">
        <v>496</v>
      </c>
      <c r="H63" s="80">
        <v>292</v>
      </c>
      <c r="I63" s="80">
        <v>190</v>
      </c>
      <c r="J63" s="80">
        <v>121</v>
      </c>
      <c r="K63" s="80">
        <v>51</v>
      </c>
      <c r="L63" s="81">
        <v>95</v>
      </c>
      <c r="M63" s="62">
        <f>SUM(B63:L63)</f>
        <v>4365</v>
      </c>
      <c r="N63" s="19">
        <f t="shared" si="3"/>
        <v>795</v>
      </c>
      <c r="O63" s="46">
        <f>SUM(D63:E63)</f>
        <v>1640</v>
      </c>
      <c r="P63" s="42">
        <f t="shared" si="5"/>
        <v>1930</v>
      </c>
      <c r="Q63" s="43">
        <f t="shared" si="1"/>
        <v>3570</v>
      </c>
    </row>
    <row r="64" spans="1:17" ht="13.5" thickTop="1" thickBot="1" x14ac:dyDescent="0.2">
      <c r="A64" s="10" t="s">
        <v>86</v>
      </c>
      <c r="B64" s="53">
        <f>B7+B16+B26+B31+B36+B43+B49+B54+B62+B63</f>
        <v>234122</v>
      </c>
      <c r="C64" s="27">
        <f t="shared" ref="C64:L64" si="16">C7+C16+C26+C31+C36+C43+C49+C54+C62+C63</f>
        <v>236390</v>
      </c>
      <c r="D64" s="27">
        <f t="shared" si="16"/>
        <v>228792</v>
      </c>
      <c r="E64" s="27">
        <f t="shared" si="16"/>
        <v>202799</v>
      </c>
      <c r="F64" s="27">
        <f t="shared" si="16"/>
        <v>161433</v>
      </c>
      <c r="G64" s="27">
        <f t="shared" si="16"/>
        <v>113785</v>
      </c>
      <c r="H64" s="27">
        <f t="shared" si="16"/>
        <v>83943</v>
      </c>
      <c r="I64" s="27">
        <f t="shared" si="16"/>
        <v>50287</v>
      </c>
      <c r="J64" s="27">
        <f t="shared" si="16"/>
        <v>28197</v>
      </c>
      <c r="K64" s="27">
        <f t="shared" si="16"/>
        <v>16241</v>
      </c>
      <c r="L64" s="57">
        <f t="shared" si="16"/>
        <v>19924</v>
      </c>
      <c r="M64" s="63">
        <f>M7+M16+M26+M31+M36+M43+M49+M54+M62+M63</f>
        <v>1375913</v>
      </c>
      <c r="N64" s="14">
        <f t="shared" si="3"/>
        <v>470512</v>
      </c>
      <c r="O64" s="52">
        <f t="shared" si="4"/>
        <v>431591</v>
      </c>
      <c r="P64" s="37">
        <f t="shared" si="5"/>
        <v>473810</v>
      </c>
      <c r="Q64" s="15">
        <f>SUM(O64:P64)</f>
        <v>905401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70" zoomScaleNormal="70" workbookViewId="0">
      <pane xSplit="1" ySplit="6" topLeftCell="B7" activePane="bottomRight" state="frozen"/>
      <selection pane="topRight"/>
      <selection pane="bottomLeft"/>
      <selection pane="bottomRight" activeCell="R5" sqref="R5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107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108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109</v>
      </c>
      <c r="O5" s="8" t="s">
        <v>1</v>
      </c>
      <c r="P5" s="11" t="s">
        <v>2</v>
      </c>
      <c r="Q5" s="38" t="s">
        <v>110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167159</v>
      </c>
      <c r="C7" s="64">
        <v>164355</v>
      </c>
      <c r="D7" s="64">
        <v>128170</v>
      </c>
      <c r="E7" s="64">
        <v>106952</v>
      </c>
      <c r="F7" s="64">
        <v>84491</v>
      </c>
      <c r="G7" s="64">
        <v>60676</v>
      </c>
      <c r="H7" s="64">
        <v>42781</v>
      </c>
      <c r="I7" s="64">
        <v>26875</v>
      </c>
      <c r="J7" s="64">
        <v>15954</v>
      </c>
      <c r="K7" s="64">
        <v>8720</v>
      </c>
      <c r="L7" s="65">
        <v>10861</v>
      </c>
      <c r="M7" s="58">
        <f>SUM(B7:L7)</f>
        <v>816994</v>
      </c>
      <c r="N7" s="19">
        <f>SUM(B7:C7)</f>
        <v>331514</v>
      </c>
      <c r="O7" s="46">
        <f>SUM(D7:E7)</f>
        <v>235122</v>
      </c>
      <c r="P7" s="32">
        <f>SUM(F7:L7)</f>
        <v>250358</v>
      </c>
      <c r="Q7" s="39">
        <f>SUM(O7:P7)</f>
        <v>485480</v>
      </c>
    </row>
    <row r="8" spans="1:17" ht="13.5" thickTop="1" thickBot="1" x14ac:dyDescent="0.2">
      <c r="A8" s="18" t="s">
        <v>77</v>
      </c>
      <c r="B8" s="66">
        <f>SUM(B64,-B7)</f>
        <v>66460</v>
      </c>
      <c r="C8" s="66">
        <f t="shared" ref="C8:L8" si="0">SUM(C64,-C7)</f>
        <v>71675</v>
      </c>
      <c r="D8" s="66">
        <f t="shared" si="0"/>
        <v>99546</v>
      </c>
      <c r="E8" s="66">
        <f t="shared" si="0"/>
        <v>95913</v>
      </c>
      <c r="F8" s="66">
        <f t="shared" si="0"/>
        <v>77183</v>
      </c>
      <c r="G8" s="66">
        <f t="shared" si="0"/>
        <v>54270</v>
      </c>
      <c r="H8" s="66">
        <f t="shared" si="0"/>
        <v>41328</v>
      </c>
      <c r="I8" s="66">
        <f t="shared" si="0"/>
        <v>23850</v>
      </c>
      <c r="J8" s="66">
        <f t="shared" si="0"/>
        <v>12609</v>
      </c>
      <c r="K8" s="66">
        <f t="shared" si="0"/>
        <v>7365</v>
      </c>
      <c r="L8" s="67">
        <f t="shared" si="0"/>
        <v>9129</v>
      </c>
      <c r="M8" s="59">
        <f>SUM(M64,-M7)</f>
        <v>559328</v>
      </c>
      <c r="N8" s="19">
        <f>SUM(B8:C8)</f>
        <v>138135</v>
      </c>
      <c r="O8" s="47">
        <f>SUM(D8:E8)</f>
        <v>195459</v>
      </c>
      <c r="P8" s="33">
        <f>SUM(F8:L8)</f>
        <v>225734</v>
      </c>
      <c r="Q8" s="20">
        <f t="shared" ref="Q8:Q63" si="1">SUM(O8:P8)</f>
        <v>421193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1557</v>
      </c>
      <c r="C10" s="70">
        <v>1726</v>
      </c>
      <c r="D10" s="70">
        <v>2301</v>
      </c>
      <c r="E10" s="70">
        <v>1892</v>
      </c>
      <c r="F10" s="70">
        <v>1498</v>
      </c>
      <c r="G10" s="70">
        <v>952</v>
      </c>
      <c r="H10" s="70">
        <v>720</v>
      </c>
      <c r="I10" s="70">
        <v>395</v>
      </c>
      <c r="J10" s="70">
        <v>197</v>
      </c>
      <c r="K10" s="70">
        <v>135</v>
      </c>
      <c r="L10" s="71">
        <v>124</v>
      </c>
      <c r="M10" s="61">
        <f t="shared" ref="M10:M15" si="2">SUM(B10:L10)</f>
        <v>11497</v>
      </c>
      <c r="N10" s="21">
        <f t="shared" ref="N10:N64" si="3">SUM(B10:C10)</f>
        <v>3283</v>
      </c>
      <c r="O10" s="49">
        <f t="shared" ref="O10:O64" si="4">SUM(D10:E10)</f>
        <v>4193</v>
      </c>
      <c r="P10" s="34">
        <f t="shared" ref="P10:P64" si="5">SUM(F10:L10)</f>
        <v>4021</v>
      </c>
      <c r="Q10" s="22">
        <f t="shared" si="1"/>
        <v>8214</v>
      </c>
    </row>
    <row r="11" spans="1:17" x14ac:dyDescent="0.15">
      <c r="A11" s="9" t="s">
        <v>5</v>
      </c>
      <c r="B11" s="72">
        <v>7653</v>
      </c>
      <c r="C11" s="72">
        <v>8074</v>
      </c>
      <c r="D11" s="72">
        <v>7424</v>
      </c>
      <c r="E11" s="72">
        <v>6662</v>
      </c>
      <c r="F11" s="72">
        <v>5270</v>
      </c>
      <c r="G11" s="72">
        <v>3387</v>
      </c>
      <c r="H11" s="72">
        <v>2734</v>
      </c>
      <c r="I11" s="72">
        <v>1486</v>
      </c>
      <c r="J11" s="72">
        <v>829</v>
      </c>
      <c r="K11" s="72">
        <v>437</v>
      </c>
      <c r="L11" s="73">
        <v>531</v>
      </c>
      <c r="M11" s="61">
        <f t="shared" si="2"/>
        <v>44487</v>
      </c>
      <c r="N11" s="12">
        <f t="shared" si="3"/>
        <v>15727</v>
      </c>
      <c r="O11" s="50">
        <f>SUM(D11:E11)</f>
        <v>14086</v>
      </c>
      <c r="P11" s="35">
        <f t="shared" si="5"/>
        <v>14674</v>
      </c>
      <c r="Q11" s="13">
        <f t="shared" si="1"/>
        <v>28760</v>
      </c>
    </row>
    <row r="12" spans="1:17" x14ac:dyDescent="0.15">
      <c r="A12" s="9" t="s">
        <v>6</v>
      </c>
      <c r="B12" s="72">
        <v>2465</v>
      </c>
      <c r="C12" s="72">
        <v>2708</v>
      </c>
      <c r="D12" s="72">
        <v>3433</v>
      </c>
      <c r="E12" s="72">
        <v>3451</v>
      </c>
      <c r="F12" s="72">
        <v>2662</v>
      </c>
      <c r="G12" s="72">
        <v>1891</v>
      </c>
      <c r="H12" s="72">
        <v>1403</v>
      </c>
      <c r="I12" s="72">
        <v>812</v>
      </c>
      <c r="J12" s="72">
        <v>400</v>
      </c>
      <c r="K12" s="72">
        <v>249</v>
      </c>
      <c r="L12" s="73">
        <v>288</v>
      </c>
      <c r="M12" s="61">
        <f t="shared" si="2"/>
        <v>19762</v>
      </c>
      <c r="N12" s="12">
        <f t="shared" si="3"/>
        <v>5173</v>
      </c>
      <c r="O12" s="50">
        <f t="shared" si="4"/>
        <v>6884</v>
      </c>
      <c r="P12" s="35">
        <f t="shared" si="5"/>
        <v>7705</v>
      </c>
      <c r="Q12" s="13">
        <f t="shared" si="1"/>
        <v>14589</v>
      </c>
    </row>
    <row r="13" spans="1:17" x14ac:dyDescent="0.15">
      <c r="A13" s="9" t="s">
        <v>7</v>
      </c>
      <c r="B13" s="72">
        <v>497</v>
      </c>
      <c r="C13" s="72">
        <v>562</v>
      </c>
      <c r="D13" s="72">
        <v>934</v>
      </c>
      <c r="E13" s="72">
        <v>813</v>
      </c>
      <c r="F13" s="72">
        <v>628</v>
      </c>
      <c r="G13" s="72">
        <v>427</v>
      </c>
      <c r="H13" s="72">
        <v>348</v>
      </c>
      <c r="I13" s="72">
        <v>201</v>
      </c>
      <c r="J13" s="72">
        <v>88</v>
      </c>
      <c r="K13" s="72">
        <v>54</v>
      </c>
      <c r="L13" s="73">
        <v>99</v>
      </c>
      <c r="M13" s="61">
        <f t="shared" si="2"/>
        <v>4651</v>
      </c>
      <c r="N13" s="12">
        <f t="shared" si="3"/>
        <v>1059</v>
      </c>
      <c r="O13" s="50">
        <f t="shared" si="4"/>
        <v>1747</v>
      </c>
      <c r="P13" s="35">
        <f t="shared" si="5"/>
        <v>1845</v>
      </c>
      <c r="Q13" s="13">
        <f t="shared" si="1"/>
        <v>3592</v>
      </c>
    </row>
    <row r="14" spans="1:17" x14ac:dyDescent="0.15">
      <c r="A14" s="9" t="s">
        <v>8</v>
      </c>
      <c r="B14" s="72">
        <v>963</v>
      </c>
      <c r="C14" s="72">
        <v>1088</v>
      </c>
      <c r="D14" s="72">
        <v>1805</v>
      </c>
      <c r="E14" s="72">
        <v>1889</v>
      </c>
      <c r="F14" s="72">
        <v>1576</v>
      </c>
      <c r="G14" s="72">
        <v>1279</v>
      </c>
      <c r="H14" s="72">
        <v>1054</v>
      </c>
      <c r="I14" s="72">
        <v>703</v>
      </c>
      <c r="J14" s="72">
        <v>328</v>
      </c>
      <c r="K14" s="72">
        <v>227</v>
      </c>
      <c r="L14" s="73">
        <v>381</v>
      </c>
      <c r="M14" s="61">
        <f t="shared" si="2"/>
        <v>11293</v>
      </c>
      <c r="N14" s="12">
        <f t="shared" si="3"/>
        <v>2051</v>
      </c>
      <c r="O14" s="50">
        <f t="shared" si="4"/>
        <v>3694</v>
      </c>
      <c r="P14" s="35">
        <f t="shared" si="5"/>
        <v>5548</v>
      </c>
      <c r="Q14" s="13">
        <f t="shared" si="1"/>
        <v>9242</v>
      </c>
    </row>
    <row r="15" spans="1:17" x14ac:dyDescent="0.15">
      <c r="A15" s="9" t="s">
        <v>9</v>
      </c>
      <c r="B15" s="72">
        <v>1378</v>
      </c>
      <c r="C15" s="72">
        <v>1287</v>
      </c>
      <c r="D15" s="72">
        <v>2395</v>
      </c>
      <c r="E15" s="72">
        <v>1863</v>
      </c>
      <c r="F15" s="72">
        <v>1545</v>
      </c>
      <c r="G15" s="72">
        <v>1443</v>
      </c>
      <c r="H15" s="72">
        <v>1134</v>
      </c>
      <c r="I15" s="72">
        <v>686</v>
      </c>
      <c r="J15" s="72">
        <v>415</v>
      </c>
      <c r="K15" s="72">
        <v>283</v>
      </c>
      <c r="L15" s="73">
        <v>440</v>
      </c>
      <c r="M15" s="61">
        <f t="shared" si="2"/>
        <v>12869</v>
      </c>
      <c r="N15" s="12">
        <f t="shared" si="3"/>
        <v>2665</v>
      </c>
      <c r="O15" s="50">
        <f t="shared" si="4"/>
        <v>4258</v>
      </c>
      <c r="P15" s="35">
        <f t="shared" si="5"/>
        <v>5946</v>
      </c>
      <c r="Q15" s="13">
        <f t="shared" si="1"/>
        <v>10204</v>
      </c>
    </row>
    <row r="16" spans="1:17" ht="12.75" thickBot="1" x14ac:dyDescent="0.2">
      <c r="A16" s="17" t="s">
        <v>78</v>
      </c>
      <c r="B16" s="74">
        <f>SUM(B10:B15)</f>
        <v>14513</v>
      </c>
      <c r="C16" s="74">
        <f t="shared" ref="C16:M16" si="6">SUM(C10:C15)</f>
        <v>15445</v>
      </c>
      <c r="D16" s="74">
        <f t="shared" si="6"/>
        <v>18292</v>
      </c>
      <c r="E16" s="74">
        <f t="shared" si="6"/>
        <v>16570</v>
      </c>
      <c r="F16" s="74">
        <f t="shared" si="6"/>
        <v>13179</v>
      </c>
      <c r="G16" s="74">
        <f t="shared" si="6"/>
        <v>9379</v>
      </c>
      <c r="H16" s="74">
        <f t="shared" si="6"/>
        <v>7393</v>
      </c>
      <c r="I16" s="74">
        <f t="shared" si="6"/>
        <v>4283</v>
      </c>
      <c r="J16" s="74">
        <f t="shared" si="6"/>
        <v>2257</v>
      </c>
      <c r="K16" s="74">
        <f t="shared" si="6"/>
        <v>1385</v>
      </c>
      <c r="L16" s="75">
        <f t="shared" si="6"/>
        <v>1863</v>
      </c>
      <c r="M16" s="56">
        <f t="shared" si="6"/>
        <v>104559</v>
      </c>
      <c r="N16" s="23">
        <f t="shared" si="3"/>
        <v>29958</v>
      </c>
      <c r="O16" s="51">
        <f t="shared" si="4"/>
        <v>34862</v>
      </c>
      <c r="P16" s="36">
        <f t="shared" si="5"/>
        <v>39739</v>
      </c>
      <c r="Q16" s="24">
        <f t="shared" si="1"/>
        <v>74601</v>
      </c>
    </row>
    <row r="17" spans="1:17" x14ac:dyDescent="0.15">
      <c r="A17" s="16" t="s">
        <v>10</v>
      </c>
      <c r="B17" s="70">
        <v>2560</v>
      </c>
      <c r="C17" s="70">
        <v>2537</v>
      </c>
      <c r="D17" s="70">
        <v>4763</v>
      </c>
      <c r="E17" s="70">
        <v>4313</v>
      </c>
      <c r="F17" s="70">
        <v>3548</v>
      </c>
      <c r="G17" s="70">
        <v>2377</v>
      </c>
      <c r="H17" s="70">
        <v>1718</v>
      </c>
      <c r="I17" s="70">
        <v>1033</v>
      </c>
      <c r="J17" s="70">
        <v>531</v>
      </c>
      <c r="K17" s="70">
        <v>315</v>
      </c>
      <c r="L17" s="71">
        <v>360</v>
      </c>
      <c r="M17" s="61">
        <f t="shared" ref="M17:M25" si="7">SUM(B17:L17)</f>
        <v>24055</v>
      </c>
      <c r="N17" s="21">
        <f t="shared" si="3"/>
        <v>5097</v>
      </c>
      <c r="O17" s="49">
        <f t="shared" si="4"/>
        <v>9076</v>
      </c>
      <c r="P17" s="34">
        <f t="shared" si="5"/>
        <v>9882</v>
      </c>
      <c r="Q17" s="22">
        <f t="shared" si="1"/>
        <v>18958</v>
      </c>
    </row>
    <row r="18" spans="1:17" x14ac:dyDescent="0.15">
      <c r="A18" s="9" t="s">
        <v>11</v>
      </c>
      <c r="B18" s="72">
        <v>5768</v>
      </c>
      <c r="C18" s="72">
        <v>6337</v>
      </c>
      <c r="D18" s="72">
        <v>9346</v>
      </c>
      <c r="E18" s="72">
        <v>9290</v>
      </c>
      <c r="F18" s="72">
        <v>7525</v>
      </c>
      <c r="G18" s="72">
        <v>5288</v>
      </c>
      <c r="H18" s="72">
        <v>3823</v>
      </c>
      <c r="I18" s="72">
        <v>2230</v>
      </c>
      <c r="J18" s="72">
        <v>1207</v>
      </c>
      <c r="K18" s="72">
        <v>635</v>
      </c>
      <c r="L18" s="73">
        <v>802</v>
      </c>
      <c r="M18" s="61">
        <f t="shared" si="7"/>
        <v>52251</v>
      </c>
      <c r="N18" s="12">
        <f t="shared" si="3"/>
        <v>12105</v>
      </c>
      <c r="O18" s="50">
        <f t="shared" si="4"/>
        <v>18636</v>
      </c>
      <c r="P18" s="35">
        <f t="shared" si="5"/>
        <v>21510</v>
      </c>
      <c r="Q18" s="13">
        <f t="shared" si="1"/>
        <v>40146</v>
      </c>
    </row>
    <row r="19" spans="1:17" x14ac:dyDescent="0.15">
      <c r="A19" s="9" t="s">
        <v>12</v>
      </c>
      <c r="B19" s="72">
        <v>5006</v>
      </c>
      <c r="C19" s="72">
        <v>4840</v>
      </c>
      <c r="D19" s="72">
        <v>6553</v>
      </c>
      <c r="E19" s="72">
        <v>6519</v>
      </c>
      <c r="F19" s="72">
        <v>4746</v>
      </c>
      <c r="G19" s="72">
        <v>3282</v>
      </c>
      <c r="H19" s="72">
        <v>2358</v>
      </c>
      <c r="I19" s="72">
        <v>1323</v>
      </c>
      <c r="J19" s="72">
        <v>715</v>
      </c>
      <c r="K19" s="72">
        <v>412</v>
      </c>
      <c r="L19" s="73">
        <v>431</v>
      </c>
      <c r="M19" s="61">
        <f t="shared" si="7"/>
        <v>36185</v>
      </c>
      <c r="N19" s="12">
        <f t="shared" si="3"/>
        <v>9846</v>
      </c>
      <c r="O19" s="50">
        <f t="shared" si="4"/>
        <v>13072</v>
      </c>
      <c r="P19" s="35">
        <f t="shared" si="5"/>
        <v>13267</v>
      </c>
      <c r="Q19" s="13">
        <f t="shared" si="1"/>
        <v>26339</v>
      </c>
    </row>
    <row r="20" spans="1:17" x14ac:dyDescent="0.15">
      <c r="A20" s="9" t="s">
        <v>13</v>
      </c>
      <c r="B20" s="72">
        <v>1078</v>
      </c>
      <c r="C20" s="72">
        <v>1188</v>
      </c>
      <c r="D20" s="72">
        <v>1579</v>
      </c>
      <c r="E20" s="72">
        <v>1578</v>
      </c>
      <c r="F20" s="72">
        <v>1328</v>
      </c>
      <c r="G20" s="72">
        <v>976</v>
      </c>
      <c r="H20" s="72">
        <v>729</v>
      </c>
      <c r="I20" s="72">
        <v>457</v>
      </c>
      <c r="J20" s="72">
        <v>281</v>
      </c>
      <c r="K20" s="72">
        <v>171</v>
      </c>
      <c r="L20" s="73">
        <v>200</v>
      </c>
      <c r="M20" s="61">
        <f t="shared" si="7"/>
        <v>9565</v>
      </c>
      <c r="N20" s="12">
        <f t="shared" si="3"/>
        <v>2266</v>
      </c>
      <c r="O20" s="50">
        <f t="shared" si="4"/>
        <v>3157</v>
      </c>
      <c r="P20" s="35">
        <f t="shared" si="5"/>
        <v>4142</v>
      </c>
      <c r="Q20" s="13">
        <f t="shared" si="1"/>
        <v>7299</v>
      </c>
    </row>
    <row r="21" spans="1:17" x14ac:dyDescent="0.15">
      <c r="A21" s="9" t="s">
        <v>14</v>
      </c>
      <c r="B21" s="72">
        <v>3355</v>
      </c>
      <c r="C21" s="72">
        <v>3605</v>
      </c>
      <c r="D21" s="72">
        <v>5710</v>
      </c>
      <c r="E21" s="72">
        <v>5750</v>
      </c>
      <c r="F21" s="72">
        <v>4486</v>
      </c>
      <c r="G21" s="72">
        <v>3328</v>
      </c>
      <c r="H21" s="72">
        <v>2491</v>
      </c>
      <c r="I21" s="72">
        <v>1472</v>
      </c>
      <c r="J21" s="72">
        <v>736</v>
      </c>
      <c r="K21" s="72">
        <v>421</v>
      </c>
      <c r="L21" s="73">
        <v>512</v>
      </c>
      <c r="M21" s="61">
        <f t="shared" si="7"/>
        <v>31866</v>
      </c>
      <c r="N21" s="12">
        <f t="shared" si="3"/>
        <v>6960</v>
      </c>
      <c r="O21" s="50">
        <f t="shared" si="4"/>
        <v>11460</v>
      </c>
      <c r="P21" s="35">
        <f t="shared" si="5"/>
        <v>13446</v>
      </c>
      <c r="Q21" s="13">
        <f t="shared" si="1"/>
        <v>24906</v>
      </c>
    </row>
    <row r="22" spans="1:17" x14ac:dyDescent="0.15">
      <c r="A22" s="9" t="s">
        <v>15</v>
      </c>
      <c r="B22" s="72">
        <v>181</v>
      </c>
      <c r="C22" s="72">
        <v>153</v>
      </c>
      <c r="D22" s="72">
        <v>312</v>
      </c>
      <c r="E22" s="72">
        <v>244</v>
      </c>
      <c r="F22" s="72">
        <v>240</v>
      </c>
      <c r="G22" s="72">
        <v>146</v>
      </c>
      <c r="H22" s="72">
        <v>142</v>
      </c>
      <c r="I22" s="72">
        <v>70</v>
      </c>
      <c r="J22" s="72">
        <v>40</v>
      </c>
      <c r="K22" s="72">
        <v>23</v>
      </c>
      <c r="L22" s="73">
        <v>31</v>
      </c>
      <c r="M22" s="61">
        <f t="shared" si="7"/>
        <v>1582</v>
      </c>
      <c r="N22" s="12">
        <f t="shared" si="3"/>
        <v>334</v>
      </c>
      <c r="O22" s="50">
        <f t="shared" si="4"/>
        <v>556</v>
      </c>
      <c r="P22" s="35">
        <f t="shared" si="5"/>
        <v>692</v>
      </c>
      <c r="Q22" s="13">
        <f t="shared" si="1"/>
        <v>1248</v>
      </c>
    </row>
    <row r="23" spans="1:17" x14ac:dyDescent="0.15">
      <c r="A23" s="9" t="s">
        <v>16</v>
      </c>
      <c r="B23" s="72">
        <v>573</v>
      </c>
      <c r="C23" s="72">
        <v>596</v>
      </c>
      <c r="D23" s="72">
        <v>996</v>
      </c>
      <c r="E23" s="72">
        <v>1162</v>
      </c>
      <c r="F23" s="72">
        <v>915</v>
      </c>
      <c r="G23" s="72">
        <v>642</v>
      </c>
      <c r="H23" s="72">
        <v>560</v>
      </c>
      <c r="I23" s="72">
        <v>310</v>
      </c>
      <c r="J23" s="72">
        <v>204</v>
      </c>
      <c r="K23" s="72">
        <v>104</v>
      </c>
      <c r="L23" s="73">
        <v>143</v>
      </c>
      <c r="M23" s="61">
        <f t="shared" si="7"/>
        <v>6205</v>
      </c>
      <c r="N23" s="12">
        <f t="shared" si="3"/>
        <v>1169</v>
      </c>
      <c r="O23" s="50">
        <f t="shared" si="4"/>
        <v>2158</v>
      </c>
      <c r="P23" s="35">
        <f t="shared" si="5"/>
        <v>2878</v>
      </c>
      <c r="Q23" s="13">
        <f t="shared" si="1"/>
        <v>5036</v>
      </c>
    </row>
    <row r="24" spans="1:17" x14ac:dyDescent="0.15">
      <c r="A24" s="9" t="s">
        <v>17</v>
      </c>
      <c r="B24" s="72">
        <v>493</v>
      </c>
      <c r="C24" s="72">
        <v>501</v>
      </c>
      <c r="D24" s="72">
        <v>568</v>
      </c>
      <c r="E24" s="72">
        <v>570</v>
      </c>
      <c r="F24" s="72">
        <v>435</v>
      </c>
      <c r="G24" s="72">
        <v>326</v>
      </c>
      <c r="H24" s="72">
        <v>289</v>
      </c>
      <c r="I24" s="72">
        <v>168</v>
      </c>
      <c r="J24" s="72">
        <v>98</v>
      </c>
      <c r="K24" s="72">
        <v>65</v>
      </c>
      <c r="L24" s="73">
        <v>81</v>
      </c>
      <c r="M24" s="61">
        <f t="shared" si="7"/>
        <v>3594</v>
      </c>
      <c r="N24" s="12">
        <f t="shared" si="3"/>
        <v>994</v>
      </c>
      <c r="O24" s="50">
        <f t="shared" si="4"/>
        <v>1138</v>
      </c>
      <c r="P24" s="35">
        <f t="shared" si="5"/>
        <v>1462</v>
      </c>
      <c r="Q24" s="13">
        <f t="shared" si="1"/>
        <v>2600</v>
      </c>
    </row>
    <row r="25" spans="1:17" x14ac:dyDescent="0.15">
      <c r="A25" s="9" t="s">
        <v>18</v>
      </c>
      <c r="B25" s="72">
        <v>1219</v>
      </c>
      <c r="C25" s="72">
        <v>1482</v>
      </c>
      <c r="D25" s="72">
        <v>2715</v>
      </c>
      <c r="E25" s="72">
        <v>2509</v>
      </c>
      <c r="F25" s="72">
        <v>1933</v>
      </c>
      <c r="G25" s="72">
        <v>1317</v>
      </c>
      <c r="H25" s="72">
        <v>946</v>
      </c>
      <c r="I25" s="72">
        <v>637</v>
      </c>
      <c r="J25" s="72">
        <v>346</v>
      </c>
      <c r="K25" s="72">
        <v>178</v>
      </c>
      <c r="L25" s="73">
        <v>250</v>
      </c>
      <c r="M25" s="61">
        <f t="shared" si="7"/>
        <v>13532</v>
      </c>
      <c r="N25" s="12">
        <f t="shared" si="3"/>
        <v>2701</v>
      </c>
      <c r="O25" s="50">
        <f t="shared" si="4"/>
        <v>5224</v>
      </c>
      <c r="P25" s="35">
        <f t="shared" si="5"/>
        <v>5607</v>
      </c>
      <c r="Q25" s="13">
        <f t="shared" si="1"/>
        <v>10831</v>
      </c>
    </row>
    <row r="26" spans="1:17" ht="12.75" thickBot="1" x14ac:dyDescent="0.2">
      <c r="A26" s="17" t="s">
        <v>79</v>
      </c>
      <c r="B26" s="74">
        <f>SUM(B17:B25)</f>
        <v>20233</v>
      </c>
      <c r="C26" s="74">
        <f t="shared" ref="C26:M26" si="8">SUM(C17:C25)</f>
        <v>21239</v>
      </c>
      <c r="D26" s="74">
        <f t="shared" si="8"/>
        <v>32542</v>
      </c>
      <c r="E26" s="74">
        <f t="shared" si="8"/>
        <v>31935</v>
      </c>
      <c r="F26" s="74">
        <f t="shared" si="8"/>
        <v>25156</v>
      </c>
      <c r="G26" s="74">
        <f t="shared" si="8"/>
        <v>17682</v>
      </c>
      <c r="H26" s="74">
        <f t="shared" si="8"/>
        <v>13056</v>
      </c>
      <c r="I26" s="74">
        <f t="shared" si="8"/>
        <v>7700</v>
      </c>
      <c r="J26" s="74">
        <f t="shared" si="8"/>
        <v>4158</v>
      </c>
      <c r="K26" s="74">
        <f t="shared" si="8"/>
        <v>2324</v>
      </c>
      <c r="L26" s="75">
        <f t="shared" si="8"/>
        <v>2810</v>
      </c>
      <c r="M26" s="56">
        <f t="shared" si="8"/>
        <v>178835</v>
      </c>
      <c r="N26" s="23">
        <f t="shared" si="3"/>
        <v>41472</v>
      </c>
      <c r="O26" s="51">
        <f t="shared" si="4"/>
        <v>64477</v>
      </c>
      <c r="P26" s="36">
        <f t="shared" si="5"/>
        <v>72886</v>
      </c>
      <c r="Q26" s="24">
        <f t="shared" si="1"/>
        <v>137363</v>
      </c>
    </row>
    <row r="27" spans="1:17" x14ac:dyDescent="0.15">
      <c r="A27" s="16" t="s">
        <v>19</v>
      </c>
      <c r="B27" s="70">
        <v>769</v>
      </c>
      <c r="C27" s="70">
        <v>792</v>
      </c>
      <c r="D27" s="70">
        <v>1201</v>
      </c>
      <c r="E27" s="70">
        <v>1187</v>
      </c>
      <c r="F27" s="70">
        <v>1095</v>
      </c>
      <c r="G27" s="70">
        <v>790</v>
      </c>
      <c r="H27" s="70">
        <v>643</v>
      </c>
      <c r="I27" s="70">
        <v>385</v>
      </c>
      <c r="J27" s="70">
        <v>215</v>
      </c>
      <c r="K27" s="70">
        <v>124</v>
      </c>
      <c r="L27" s="71">
        <v>157</v>
      </c>
      <c r="M27" s="61">
        <f>SUM(B27:L27)</f>
        <v>7358</v>
      </c>
      <c r="N27" s="21">
        <f>SUM(B27:C27)</f>
        <v>1561</v>
      </c>
      <c r="O27" s="49">
        <f>SUM(D27:E27)</f>
        <v>2388</v>
      </c>
      <c r="P27" s="34">
        <f>SUM(F27:L27)</f>
        <v>3409</v>
      </c>
      <c r="Q27" s="22">
        <f t="shared" si="1"/>
        <v>5797</v>
      </c>
    </row>
    <row r="28" spans="1:17" x14ac:dyDescent="0.15">
      <c r="A28" s="9" t="s">
        <v>20</v>
      </c>
      <c r="B28" s="72">
        <v>215</v>
      </c>
      <c r="C28" s="72">
        <v>240</v>
      </c>
      <c r="D28" s="72">
        <v>314</v>
      </c>
      <c r="E28" s="72">
        <v>337</v>
      </c>
      <c r="F28" s="72">
        <v>303</v>
      </c>
      <c r="G28" s="72">
        <v>236</v>
      </c>
      <c r="H28" s="72">
        <v>196</v>
      </c>
      <c r="I28" s="72">
        <v>106</v>
      </c>
      <c r="J28" s="72">
        <v>66</v>
      </c>
      <c r="K28" s="72">
        <v>54</v>
      </c>
      <c r="L28" s="73">
        <v>58</v>
      </c>
      <c r="M28" s="61">
        <f>SUM(B28:L28)</f>
        <v>2125</v>
      </c>
      <c r="N28" s="12">
        <f>SUM(B28:C28)</f>
        <v>455</v>
      </c>
      <c r="O28" s="50">
        <f>SUM(D28:E28)</f>
        <v>651</v>
      </c>
      <c r="P28" s="35">
        <f>SUM(F28:L28)</f>
        <v>1019</v>
      </c>
      <c r="Q28" s="13">
        <f t="shared" si="1"/>
        <v>1670</v>
      </c>
    </row>
    <row r="29" spans="1:17" x14ac:dyDescent="0.15">
      <c r="A29" s="9" t="s">
        <v>21</v>
      </c>
      <c r="B29" s="72">
        <v>490</v>
      </c>
      <c r="C29" s="72">
        <v>534</v>
      </c>
      <c r="D29" s="72">
        <v>558</v>
      </c>
      <c r="E29" s="72">
        <v>586</v>
      </c>
      <c r="F29" s="72">
        <v>506</v>
      </c>
      <c r="G29" s="72">
        <v>381</v>
      </c>
      <c r="H29" s="72">
        <v>246</v>
      </c>
      <c r="I29" s="72">
        <v>149</v>
      </c>
      <c r="J29" s="72">
        <v>108</v>
      </c>
      <c r="K29" s="72">
        <v>36</v>
      </c>
      <c r="L29" s="73">
        <v>66</v>
      </c>
      <c r="M29" s="61">
        <f>SUM(B29:L29)</f>
        <v>3660</v>
      </c>
      <c r="N29" s="12">
        <f>SUM(B29:C29)</f>
        <v>1024</v>
      </c>
      <c r="O29" s="50">
        <f>SUM(D29:E29)</f>
        <v>1144</v>
      </c>
      <c r="P29" s="35">
        <f>SUM(F29:L29)</f>
        <v>1492</v>
      </c>
      <c r="Q29" s="13">
        <f t="shared" si="1"/>
        <v>2636</v>
      </c>
    </row>
    <row r="30" spans="1:17" x14ac:dyDescent="0.15">
      <c r="A30" s="9" t="s">
        <v>22</v>
      </c>
      <c r="B30" s="72">
        <v>153</v>
      </c>
      <c r="C30" s="72">
        <v>142</v>
      </c>
      <c r="D30" s="72">
        <v>173</v>
      </c>
      <c r="E30" s="72">
        <v>161</v>
      </c>
      <c r="F30" s="72">
        <v>172</v>
      </c>
      <c r="G30" s="72">
        <v>124</v>
      </c>
      <c r="H30" s="72">
        <v>93</v>
      </c>
      <c r="I30" s="72">
        <v>39</v>
      </c>
      <c r="J30" s="72">
        <v>21</v>
      </c>
      <c r="K30" s="72">
        <v>25</v>
      </c>
      <c r="L30" s="73">
        <v>24</v>
      </c>
      <c r="M30" s="61">
        <f>SUM(B30:L30)</f>
        <v>1127</v>
      </c>
      <c r="N30" s="12">
        <f>SUM(B30:C30)</f>
        <v>295</v>
      </c>
      <c r="O30" s="50">
        <f>SUM(D30:E30)</f>
        <v>334</v>
      </c>
      <c r="P30" s="35">
        <f>SUM(F30:L30)</f>
        <v>498</v>
      </c>
      <c r="Q30" s="13">
        <f t="shared" si="1"/>
        <v>832</v>
      </c>
    </row>
    <row r="31" spans="1:17" ht="12.75" thickBot="1" x14ac:dyDescent="0.2">
      <c r="A31" s="17" t="s">
        <v>80</v>
      </c>
      <c r="B31" s="74">
        <f t="shared" ref="B31:M31" si="9">SUM(B27:B30)</f>
        <v>1627</v>
      </c>
      <c r="C31" s="74">
        <f t="shared" si="9"/>
        <v>1708</v>
      </c>
      <c r="D31" s="74">
        <f t="shared" si="9"/>
        <v>2246</v>
      </c>
      <c r="E31" s="74">
        <f t="shared" si="9"/>
        <v>2271</v>
      </c>
      <c r="F31" s="74">
        <f t="shared" si="9"/>
        <v>2076</v>
      </c>
      <c r="G31" s="74">
        <f t="shared" si="9"/>
        <v>1531</v>
      </c>
      <c r="H31" s="74">
        <f t="shared" si="9"/>
        <v>1178</v>
      </c>
      <c r="I31" s="74">
        <f t="shared" si="9"/>
        <v>679</v>
      </c>
      <c r="J31" s="74">
        <f t="shared" si="9"/>
        <v>410</v>
      </c>
      <c r="K31" s="74">
        <f t="shared" si="9"/>
        <v>239</v>
      </c>
      <c r="L31" s="75">
        <f t="shared" si="9"/>
        <v>305</v>
      </c>
      <c r="M31" s="56">
        <f t="shared" si="9"/>
        <v>14270</v>
      </c>
      <c r="N31" s="23">
        <f t="shared" si="3"/>
        <v>3335</v>
      </c>
      <c r="O31" s="51">
        <f t="shared" si="4"/>
        <v>4517</v>
      </c>
      <c r="P31" s="36">
        <f t="shared" si="5"/>
        <v>6418</v>
      </c>
      <c r="Q31" s="24">
        <f t="shared" si="1"/>
        <v>10935</v>
      </c>
    </row>
    <row r="32" spans="1:17" x14ac:dyDescent="0.15">
      <c r="A32" s="16" t="s">
        <v>23</v>
      </c>
      <c r="B32" s="70">
        <v>1892</v>
      </c>
      <c r="C32" s="70">
        <v>2426</v>
      </c>
      <c r="D32" s="70">
        <v>2863</v>
      </c>
      <c r="E32" s="70">
        <v>2675</v>
      </c>
      <c r="F32" s="70">
        <v>2291</v>
      </c>
      <c r="G32" s="70">
        <v>1738</v>
      </c>
      <c r="H32" s="70">
        <v>1229</v>
      </c>
      <c r="I32" s="70">
        <v>743</v>
      </c>
      <c r="J32" s="70">
        <v>366</v>
      </c>
      <c r="K32" s="70">
        <v>245</v>
      </c>
      <c r="L32" s="71">
        <v>266</v>
      </c>
      <c r="M32" s="54">
        <f t="shared" ref="M32:M61" si="10">SUM(B32:L32)</f>
        <v>16734</v>
      </c>
      <c r="N32" s="21">
        <f t="shared" si="3"/>
        <v>4318</v>
      </c>
      <c r="O32" s="49">
        <f t="shared" si="4"/>
        <v>5538</v>
      </c>
      <c r="P32" s="34">
        <f t="shared" si="5"/>
        <v>6878</v>
      </c>
      <c r="Q32" s="22">
        <f t="shared" si="1"/>
        <v>12416</v>
      </c>
    </row>
    <row r="33" spans="1:17" x14ac:dyDescent="0.15">
      <c r="A33" s="9" t="s">
        <v>24</v>
      </c>
      <c r="B33" s="72">
        <v>852</v>
      </c>
      <c r="C33" s="72">
        <v>940</v>
      </c>
      <c r="D33" s="72">
        <v>1001</v>
      </c>
      <c r="E33" s="72">
        <v>1036</v>
      </c>
      <c r="F33" s="72">
        <v>851</v>
      </c>
      <c r="G33" s="72">
        <v>619</v>
      </c>
      <c r="H33" s="72">
        <v>457</v>
      </c>
      <c r="I33" s="72">
        <v>292</v>
      </c>
      <c r="J33" s="72">
        <v>129</v>
      </c>
      <c r="K33" s="72">
        <v>72</v>
      </c>
      <c r="L33" s="73">
        <v>104</v>
      </c>
      <c r="M33" s="55">
        <f t="shared" si="10"/>
        <v>6353</v>
      </c>
      <c r="N33" s="12">
        <f t="shared" si="3"/>
        <v>1792</v>
      </c>
      <c r="O33" s="50">
        <f t="shared" si="4"/>
        <v>2037</v>
      </c>
      <c r="P33" s="35">
        <f t="shared" si="5"/>
        <v>2524</v>
      </c>
      <c r="Q33" s="13">
        <f t="shared" si="1"/>
        <v>4561</v>
      </c>
    </row>
    <row r="34" spans="1:17" x14ac:dyDescent="0.15">
      <c r="A34" s="9" t="s">
        <v>25</v>
      </c>
      <c r="B34" s="72">
        <v>2532</v>
      </c>
      <c r="C34" s="72">
        <v>2403</v>
      </c>
      <c r="D34" s="72">
        <v>5277</v>
      </c>
      <c r="E34" s="72">
        <v>4845</v>
      </c>
      <c r="F34" s="72">
        <v>3918</v>
      </c>
      <c r="G34" s="72">
        <v>2633</v>
      </c>
      <c r="H34" s="72">
        <v>2007</v>
      </c>
      <c r="I34" s="72">
        <v>1047</v>
      </c>
      <c r="J34" s="72">
        <v>550</v>
      </c>
      <c r="K34" s="72">
        <v>283</v>
      </c>
      <c r="L34" s="73">
        <v>375</v>
      </c>
      <c r="M34" s="55">
        <f t="shared" si="10"/>
        <v>25870</v>
      </c>
      <c r="N34" s="12">
        <f t="shared" si="3"/>
        <v>4935</v>
      </c>
      <c r="O34" s="50">
        <f t="shared" si="4"/>
        <v>10122</v>
      </c>
      <c r="P34" s="35">
        <f t="shared" si="5"/>
        <v>10813</v>
      </c>
      <c r="Q34" s="13">
        <f t="shared" si="1"/>
        <v>20935</v>
      </c>
    </row>
    <row r="35" spans="1:17" x14ac:dyDescent="0.15">
      <c r="A35" s="9" t="s">
        <v>26</v>
      </c>
      <c r="B35" s="72">
        <v>514</v>
      </c>
      <c r="C35" s="72">
        <v>636</v>
      </c>
      <c r="D35" s="72">
        <v>1617</v>
      </c>
      <c r="E35" s="72">
        <v>1286</v>
      </c>
      <c r="F35" s="72">
        <v>1064</v>
      </c>
      <c r="G35" s="72">
        <v>624</v>
      </c>
      <c r="H35" s="72">
        <v>396</v>
      </c>
      <c r="I35" s="72">
        <v>207</v>
      </c>
      <c r="J35" s="72">
        <v>94</v>
      </c>
      <c r="K35" s="72">
        <v>47</v>
      </c>
      <c r="L35" s="73">
        <v>42</v>
      </c>
      <c r="M35" s="55">
        <f t="shared" si="10"/>
        <v>6527</v>
      </c>
      <c r="N35" s="12">
        <f t="shared" si="3"/>
        <v>1150</v>
      </c>
      <c r="O35" s="50">
        <f t="shared" si="4"/>
        <v>2903</v>
      </c>
      <c r="P35" s="35">
        <f t="shared" si="5"/>
        <v>2474</v>
      </c>
      <c r="Q35" s="13">
        <f t="shared" si="1"/>
        <v>5377</v>
      </c>
    </row>
    <row r="36" spans="1:17" ht="12.75" thickBot="1" x14ac:dyDescent="0.2">
      <c r="A36" s="17" t="s">
        <v>81</v>
      </c>
      <c r="B36" s="74">
        <f>SUM(B32:B35)</f>
        <v>5790</v>
      </c>
      <c r="C36" s="74">
        <f t="shared" ref="C36:M36" si="11">SUM(C32:C35)</f>
        <v>6405</v>
      </c>
      <c r="D36" s="74">
        <f t="shared" si="11"/>
        <v>10758</v>
      </c>
      <c r="E36" s="74">
        <f t="shared" si="11"/>
        <v>9842</v>
      </c>
      <c r="F36" s="74">
        <f t="shared" si="11"/>
        <v>8124</v>
      </c>
      <c r="G36" s="74">
        <f t="shared" si="11"/>
        <v>5614</v>
      </c>
      <c r="H36" s="74">
        <f t="shared" si="11"/>
        <v>4089</v>
      </c>
      <c r="I36" s="74">
        <f t="shared" si="11"/>
        <v>2289</v>
      </c>
      <c r="J36" s="74">
        <f t="shared" si="11"/>
        <v>1139</v>
      </c>
      <c r="K36" s="74">
        <f t="shared" si="11"/>
        <v>647</v>
      </c>
      <c r="L36" s="75">
        <f t="shared" si="11"/>
        <v>787</v>
      </c>
      <c r="M36" s="56">
        <f t="shared" si="11"/>
        <v>55484</v>
      </c>
      <c r="N36" s="23">
        <f t="shared" si="3"/>
        <v>12195</v>
      </c>
      <c r="O36" s="51">
        <f t="shared" si="4"/>
        <v>20600</v>
      </c>
      <c r="P36" s="36">
        <f t="shared" si="5"/>
        <v>22689</v>
      </c>
      <c r="Q36" s="24">
        <f t="shared" si="1"/>
        <v>43289</v>
      </c>
    </row>
    <row r="37" spans="1:17" x14ac:dyDescent="0.15">
      <c r="A37" s="16" t="s">
        <v>111</v>
      </c>
      <c r="B37" s="76">
        <v>368</v>
      </c>
      <c r="C37" s="70">
        <v>360</v>
      </c>
      <c r="D37" s="70">
        <v>571</v>
      </c>
      <c r="E37" s="70">
        <v>517</v>
      </c>
      <c r="F37" s="70">
        <v>418</v>
      </c>
      <c r="G37" s="70">
        <v>291</v>
      </c>
      <c r="H37" s="70">
        <v>216</v>
      </c>
      <c r="I37" s="70">
        <v>131</v>
      </c>
      <c r="J37" s="70">
        <v>58</v>
      </c>
      <c r="K37" s="70">
        <v>45</v>
      </c>
      <c r="L37" s="71">
        <v>37</v>
      </c>
      <c r="M37" s="54">
        <f t="shared" si="10"/>
        <v>3012</v>
      </c>
      <c r="N37" s="21">
        <f t="shared" si="3"/>
        <v>728</v>
      </c>
      <c r="O37" s="49">
        <f t="shared" si="4"/>
        <v>1088</v>
      </c>
      <c r="P37" s="34">
        <f t="shared" si="5"/>
        <v>1196</v>
      </c>
      <c r="Q37" s="22">
        <f t="shared" si="1"/>
        <v>2284</v>
      </c>
    </row>
    <row r="38" spans="1:17" x14ac:dyDescent="0.15">
      <c r="A38" s="9" t="s">
        <v>27</v>
      </c>
      <c r="B38" s="77">
        <v>433</v>
      </c>
      <c r="C38" s="72">
        <v>390</v>
      </c>
      <c r="D38" s="72">
        <v>807</v>
      </c>
      <c r="E38" s="72">
        <v>850</v>
      </c>
      <c r="F38" s="72">
        <v>700</v>
      </c>
      <c r="G38" s="72">
        <v>455</v>
      </c>
      <c r="H38" s="72">
        <v>303</v>
      </c>
      <c r="I38" s="72">
        <v>134</v>
      </c>
      <c r="J38" s="72">
        <v>65</v>
      </c>
      <c r="K38" s="72">
        <v>56</v>
      </c>
      <c r="L38" s="73">
        <v>45</v>
      </c>
      <c r="M38" s="55">
        <f t="shared" si="10"/>
        <v>4238</v>
      </c>
      <c r="N38" s="12">
        <f t="shared" si="3"/>
        <v>823</v>
      </c>
      <c r="O38" s="50">
        <f t="shared" si="4"/>
        <v>1657</v>
      </c>
      <c r="P38" s="35">
        <f t="shared" si="5"/>
        <v>1758</v>
      </c>
      <c r="Q38" s="13">
        <f t="shared" si="1"/>
        <v>3415</v>
      </c>
    </row>
    <row r="39" spans="1:17" x14ac:dyDescent="0.15">
      <c r="A39" s="9" t="s">
        <v>28</v>
      </c>
      <c r="B39" s="77">
        <v>72</v>
      </c>
      <c r="C39" s="72">
        <v>45</v>
      </c>
      <c r="D39" s="72">
        <v>165</v>
      </c>
      <c r="E39" s="72">
        <v>224</v>
      </c>
      <c r="F39" s="72">
        <v>224</v>
      </c>
      <c r="G39" s="72">
        <v>161</v>
      </c>
      <c r="H39" s="72">
        <v>141</v>
      </c>
      <c r="I39" s="72">
        <v>110</v>
      </c>
      <c r="J39" s="72">
        <v>78</v>
      </c>
      <c r="K39" s="72">
        <v>53</v>
      </c>
      <c r="L39" s="73">
        <v>34</v>
      </c>
      <c r="M39" s="55">
        <f t="shared" si="10"/>
        <v>1307</v>
      </c>
      <c r="N39" s="12">
        <f t="shared" si="3"/>
        <v>117</v>
      </c>
      <c r="O39" s="50">
        <f t="shared" si="4"/>
        <v>389</v>
      </c>
      <c r="P39" s="35">
        <f t="shared" si="5"/>
        <v>801</v>
      </c>
      <c r="Q39" s="13">
        <f t="shared" si="1"/>
        <v>1190</v>
      </c>
    </row>
    <row r="40" spans="1:17" x14ac:dyDescent="0.15">
      <c r="A40" s="9" t="s">
        <v>29</v>
      </c>
      <c r="B40" s="77">
        <v>1717</v>
      </c>
      <c r="C40" s="72">
        <v>1501</v>
      </c>
      <c r="D40" s="72">
        <v>2623</v>
      </c>
      <c r="E40" s="72">
        <v>2552</v>
      </c>
      <c r="F40" s="72">
        <v>1931</v>
      </c>
      <c r="G40" s="72">
        <v>1364</v>
      </c>
      <c r="H40" s="72">
        <v>984</v>
      </c>
      <c r="I40" s="72">
        <v>578</v>
      </c>
      <c r="J40" s="72">
        <v>312</v>
      </c>
      <c r="K40" s="72">
        <v>217</v>
      </c>
      <c r="L40" s="73">
        <v>279</v>
      </c>
      <c r="M40" s="55">
        <f t="shared" si="10"/>
        <v>14058</v>
      </c>
      <c r="N40" s="12">
        <f t="shared" si="3"/>
        <v>3218</v>
      </c>
      <c r="O40" s="50">
        <f t="shared" si="4"/>
        <v>5175</v>
      </c>
      <c r="P40" s="35">
        <f t="shared" si="5"/>
        <v>5665</v>
      </c>
      <c r="Q40" s="13">
        <f t="shared" si="1"/>
        <v>10840</v>
      </c>
    </row>
    <row r="41" spans="1:17" x14ac:dyDescent="0.15">
      <c r="A41" s="9" t="s">
        <v>30</v>
      </c>
      <c r="B41" s="77">
        <v>155</v>
      </c>
      <c r="C41" s="72">
        <v>214</v>
      </c>
      <c r="D41" s="72">
        <v>642</v>
      </c>
      <c r="E41" s="72">
        <v>671</v>
      </c>
      <c r="F41" s="72">
        <v>530</v>
      </c>
      <c r="G41" s="72">
        <v>451</v>
      </c>
      <c r="H41" s="72">
        <v>285</v>
      </c>
      <c r="I41" s="72">
        <v>166</v>
      </c>
      <c r="J41" s="72">
        <v>124</v>
      </c>
      <c r="K41" s="72">
        <v>53</v>
      </c>
      <c r="L41" s="73">
        <v>80</v>
      </c>
      <c r="M41" s="55">
        <f t="shared" si="10"/>
        <v>3371</v>
      </c>
      <c r="N41" s="12">
        <f t="shared" si="3"/>
        <v>369</v>
      </c>
      <c r="O41" s="50">
        <f t="shared" si="4"/>
        <v>1313</v>
      </c>
      <c r="P41" s="35">
        <f t="shared" si="5"/>
        <v>1689</v>
      </c>
      <c r="Q41" s="13">
        <f t="shared" si="1"/>
        <v>3002</v>
      </c>
    </row>
    <row r="42" spans="1:17" x14ac:dyDescent="0.15">
      <c r="A42" s="9" t="s">
        <v>31</v>
      </c>
      <c r="B42" s="77">
        <v>35</v>
      </c>
      <c r="C42" s="72">
        <v>53</v>
      </c>
      <c r="D42" s="72">
        <v>130</v>
      </c>
      <c r="E42" s="72">
        <v>133</v>
      </c>
      <c r="F42" s="72">
        <v>83</v>
      </c>
      <c r="G42" s="72">
        <v>89</v>
      </c>
      <c r="H42" s="72">
        <v>42</v>
      </c>
      <c r="I42" s="72">
        <v>40</v>
      </c>
      <c r="J42" s="72">
        <v>25</v>
      </c>
      <c r="K42" s="72">
        <v>8</v>
      </c>
      <c r="L42" s="73">
        <v>5</v>
      </c>
      <c r="M42" s="55">
        <f t="shared" si="10"/>
        <v>643</v>
      </c>
      <c r="N42" s="12">
        <f t="shared" si="3"/>
        <v>88</v>
      </c>
      <c r="O42" s="50">
        <f t="shared" si="4"/>
        <v>263</v>
      </c>
      <c r="P42" s="35">
        <f t="shared" si="5"/>
        <v>292</v>
      </c>
      <c r="Q42" s="13">
        <f t="shared" si="1"/>
        <v>555</v>
      </c>
    </row>
    <row r="43" spans="1:17" ht="12.75" thickBot="1" x14ac:dyDescent="0.2">
      <c r="A43" s="17" t="s">
        <v>82</v>
      </c>
      <c r="B43" s="78">
        <f>SUM(B37:B42)</f>
        <v>2780</v>
      </c>
      <c r="C43" s="74">
        <f t="shared" ref="C43:M43" si="12">SUM(C37:C42)</f>
        <v>2563</v>
      </c>
      <c r="D43" s="74">
        <f t="shared" si="12"/>
        <v>4938</v>
      </c>
      <c r="E43" s="74">
        <f t="shared" si="12"/>
        <v>4947</v>
      </c>
      <c r="F43" s="74">
        <f t="shared" si="12"/>
        <v>3886</v>
      </c>
      <c r="G43" s="74">
        <f t="shared" si="12"/>
        <v>2811</v>
      </c>
      <c r="H43" s="74">
        <f t="shared" si="12"/>
        <v>1971</v>
      </c>
      <c r="I43" s="74">
        <f t="shared" si="12"/>
        <v>1159</v>
      </c>
      <c r="J43" s="74">
        <f t="shared" si="12"/>
        <v>662</v>
      </c>
      <c r="K43" s="74">
        <f t="shared" si="12"/>
        <v>432</v>
      </c>
      <c r="L43" s="75">
        <f t="shared" si="12"/>
        <v>480</v>
      </c>
      <c r="M43" s="56">
        <f t="shared" si="12"/>
        <v>26629</v>
      </c>
      <c r="N43" s="23">
        <f t="shared" si="3"/>
        <v>5343</v>
      </c>
      <c r="O43" s="51">
        <f t="shared" si="4"/>
        <v>9885</v>
      </c>
      <c r="P43" s="36">
        <f t="shared" si="5"/>
        <v>11401</v>
      </c>
      <c r="Q43" s="24">
        <f t="shared" si="1"/>
        <v>21286</v>
      </c>
    </row>
    <row r="44" spans="1:17" x14ac:dyDescent="0.15">
      <c r="A44" s="16" t="s">
        <v>32</v>
      </c>
      <c r="B44" s="76">
        <v>1649</v>
      </c>
      <c r="C44" s="70">
        <v>1443</v>
      </c>
      <c r="D44" s="70">
        <v>1586</v>
      </c>
      <c r="E44" s="70">
        <v>1440</v>
      </c>
      <c r="F44" s="70">
        <v>1107</v>
      </c>
      <c r="G44" s="70">
        <v>746</v>
      </c>
      <c r="H44" s="70">
        <v>586</v>
      </c>
      <c r="I44" s="70">
        <v>277</v>
      </c>
      <c r="J44" s="70">
        <v>134</v>
      </c>
      <c r="K44" s="70">
        <v>69</v>
      </c>
      <c r="L44" s="71">
        <v>81</v>
      </c>
      <c r="M44" s="54">
        <f t="shared" si="10"/>
        <v>9118</v>
      </c>
      <c r="N44" s="21">
        <f t="shared" si="3"/>
        <v>3092</v>
      </c>
      <c r="O44" s="49">
        <f t="shared" si="4"/>
        <v>3026</v>
      </c>
      <c r="P44" s="34">
        <f t="shared" si="5"/>
        <v>3000</v>
      </c>
      <c r="Q44" s="22">
        <f t="shared" si="1"/>
        <v>6026</v>
      </c>
    </row>
    <row r="45" spans="1:17" x14ac:dyDescent="0.15">
      <c r="A45" s="9" t="s">
        <v>33</v>
      </c>
      <c r="B45" s="77">
        <v>1138</v>
      </c>
      <c r="C45" s="72">
        <v>1139</v>
      </c>
      <c r="D45" s="72">
        <v>1983</v>
      </c>
      <c r="E45" s="72">
        <v>1856</v>
      </c>
      <c r="F45" s="72">
        <v>1319</v>
      </c>
      <c r="G45" s="72">
        <v>914</v>
      </c>
      <c r="H45" s="72">
        <v>818</v>
      </c>
      <c r="I45" s="72">
        <v>429</v>
      </c>
      <c r="J45" s="72">
        <v>194</v>
      </c>
      <c r="K45" s="72">
        <v>99</v>
      </c>
      <c r="L45" s="73">
        <v>120</v>
      </c>
      <c r="M45" s="55">
        <f t="shared" si="10"/>
        <v>10009</v>
      </c>
      <c r="N45" s="12">
        <f t="shared" si="3"/>
        <v>2277</v>
      </c>
      <c r="O45" s="50">
        <f t="shared" si="4"/>
        <v>3839</v>
      </c>
      <c r="P45" s="35">
        <f t="shared" si="5"/>
        <v>3893</v>
      </c>
      <c r="Q45" s="13">
        <f t="shared" si="1"/>
        <v>7732</v>
      </c>
    </row>
    <row r="46" spans="1:17" x14ac:dyDescent="0.15">
      <c r="A46" s="9" t="s">
        <v>34</v>
      </c>
      <c r="B46" s="77">
        <v>1939</v>
      </c>
      <c r="C46" s="72">
        <v>2034</v>
      </c>
      <c r="D46" s="72">
        <v>2472</v>
      </c>
      <c r="E46" s="72">
        <v>2478</v>
      </c>
      <c r="F46" s="72">
        <v>2135</v>
      </c>
      <c r="G46" s="72">
        <v>1422</v>
      </c>
      <c r="H46" s="72">
        <v>1218</v>
      </c>
      <c r="I46" s="72">
        <v>679</v>
      </c>
      <c r="J46" s="72">
        <v>349</v>
      </c>
      <c r="K46" s="72">
        <v>215</v>
      </c>
      <c r="L46" s="73">
        <v>244</v>
      </c>
      <c r="M46" s="55">
        <f t="shared" si="10"/>
        <v>15185</v>
      </c>
      <c r="N46" s="12">
        <f t="shared" si="3"/>
        <v>3973</v>
      </c>
      <c r="O46" s="50">
        <f t="shared" si="4"/>
        <v>4950</v>
      </c>
      <c r="P46" s="35">
        <f t="shared" si="5"/>
        <v>6262</v>
      </c>
      <c r="Q46" s="13">
        <f t="shared" si="1"/>
        <v>11212</v>
      </c>
    </row>
    <row r="47" spans="1:17" x14ac:dyDescent="0.15">
      <c r="A47" s="9" t="s">
        <v>35</v>
      </c>
      <c r="B47" s="77">
        <v>1054</v>
      </c>
      <c r="C47" s="72">
        <v>1311</v>
      </c>
      <c r="D47" s="72">
        <v>1564</v>
      </c>
      <c r="E47" s="72">
        <v>1505</v>
      </c>
      <c r="F47" s="72">
        <v>1217</v>
      </c>
      <c r="G47" s="72">
        <v>893</v>
      </c>
      <c r="H47" s="72">
        <v>635</v>
      </c>
      <c r="I47" s="72">
        <v>343</v>
      </c>
      <c r="J47" s="72">
        <v>212</v>
      </c>
      <c r="K47" s="72">
        <v>139</v>
      </c>
      <c r="L47" s="73">
        <v>118</v>
      </c>
      <c r="M47" s="55">
        <f t="shared" si="10"/>
        <v>8991</v>
      </c>
      <c r="N47" s="12">
        <f t="shared" si="3"/>
        <v>2365</v>
      </c>
      <c r="O47" s="50">
        <f t="shared" si="4"/>
        <v>3069</v>
      </c>
      <c r="P47" s="35">
        <f t="shared" si="5"/>
        <v>3557</v>
      </c>
      <c r="Q47" s="13">
        <f t="shared" si="1"/>
        <v>6626</v>
      </c>
    </row>
    <row r="48" spans="1:17" x14ac:dyDescent="0.15">
      <c r="A48" s="9" t="s">
        <v>36</v>
      </c>
      <c r="B48" s="77">
        <v>407</v>
      </c>
      <c r="C48" s="72">
        <v>384</v>
      </c>
      <c r="D48" s="72">
        <v>430</v>
      </c>
      <c r="E48" s="72">
        <v>456</v>
      </c>
      <c r="F48" s="72">
        <v>401</v>
      </c>
      <c r="G48" s="72">
        <v>306</v>
      </c>
      <c r="H48" s="72">
        <v>263</v>
      </c>
      <c r="I48" s="72">
        <v>136</v>
      </c>
      <c r="J48" s="72">
        <v>104</v>
      </c>
      <c r="K48" s="72">
        <v>58</v>
      </c>
      <c r="L48" s="73">
        <v>68</v>
      </c>
      <c r="M48" s="55">
        <f t="shared" si="10"/>
        <v>3013</v>
      </c>
      <c r="N48" s="12">
        <f t="shared" si="3"/>
        <v>791</v>
      </c>
      <c r="O48" s="50">
        <f t="shared" si="4"/>
        <v>886</v>
      </c>
      <c r="P48" s="35">
        <f t="shared" si="5"/>
        <v>1336</v>
      </c>
      <c r="Q48" s="13">
        <f t="shared" si="1"/>
        <v>2222</v>
      </c>
    </row>
    <row r="49" spans="1:17" ht="12.75" thickBot="1" x14ac:dyDescent="0.2">
      <c r="A49" s="17" t="s">
        <v>83</v>
      </c>
      <c r="B49" s="78">
        <f>SUM(B44:B48)</f>
        <v>6187</v>
      </c>
      <c r="C49" s="74">
        <f t="shared" ref="C49:M49" si="13">SUM(C44:C48)</f>
        <v>6311</v>
      </c>
      <c r="D49" s="74">
        <f t="shared" si="13"/>
        <v>8035</v>
      </c>
      <c r="E49" s="74">
        <f t="shared" si="13"/>
        <v>7735</v>
      </c>
      <c r="F49" s="74">
        <f t="shared" si="13"/>
        <v>6179</v>
      </c>
      <c r="G49" s="74">
        <f t="shared" si="13"/>
        <v>4281</v>
      </c>
      <c r="H49" s="74">
        <f t="shared" si="13"/>
        <v>3520</v>
      </c>
      <c r="I49" s="74">
        <f t="shared" si="13"/>
        <v>1864</v>
      </c>
      <c r="J49" s="74">
        <f t="shared" si="13"/>
        <v>993</v>
      </c>
      <c r="K49" s="74">
        <f t="shared" si="13"/>
        <v>580</v>
      </c>
      <c r="L49" s="75">
        <f t="shared" si="13"/>
        <v>631</v>
      </c>
      <c r="M49" s="56">
        <f t="shared" si="13"/>
        <v>46316</v>
      </c>
      <c r="N49" s="23">
        <f t="shared" si="3"/>
        <v>12498</v>
      </c>
      <c r="O49" s="51">
        <f t="shared" si="4"/>
        <v>15770</v>
      </c>
      <c r="P49" s="36">
        <f t="shared" si="5"/>
        <v>18048</v>
      </c>
      <c r="Q49" s="24">
        <f t="shared" si="1"/>
        <v>33818</v>
      </c>
    </row>
    <row r="50" spans="1:17" x14ac:dyDescent="0.15">
      <c r="A50" s="16" t="s">
        <v>37</v>
      </c>
      <c r="B50" s="76">
        <v>419</v>
      </c>
      <c r="C50" s="70">
        <v>589</v>
      </c>
      <c r="D50" s="70">
        <v>819</v>
      </c>
      <c r="E50" s="70">
        <v>725</v>
      </c>
      <c r="F50" s="70">
        <v>679</v>
      </c>
      <c r="G50" s="70">
        <v>492</v>
      </c>
      <c r="H50" s="70">
        <v>404</v>
      </c>
      <c r="I50" s="70">
        <v>268</v>
      </c>
      <c r="J50" s="70">
        <v>174</v>
      </c>
      <c r="K50" s="70">
        <v>134</v>
      </c>
      <c r="L50" s="71">
        <v>220</v>
      </c>
      <c r="M50" s="54">
        <f t="shared" si="10"/>
        <v>4923</v>
      </c>
      <c r="N50" s="21">
        <f t="shared" si="3"/>
        <v>1008</v>
      </c>
      <c r="O50" s="49">
        <f t="shared" si="4"/>
        <v>1544</v>
      </c>
      <c r="P50" s="34">
        <f t="shared" si="5"/>
        <v>2371</v>
      </c>
      <c r="Q50" s="22">
        <f t="shared" si="1"/>
        <v>3915</v>
      </c>
    </row>
    <row r="51" spans="1:17" x14ac:dyDescent="0.15">
      <c r="A51" s="9" t="s">
        <v>38</v>
      </c>
      <c r="B51" s="77">
        <v>279</v>
      </c>
      <c r="C51" s="72">
        <v>376</v>
      </c>
      <c r="D51" s="72">
        <v>894</v>
      </c>
      <c r="E51" s="72">
        <v>843</v>
      </c>
      <c r="F51" s="72">
        <v>825</v>
      </c>
      <c r="G51" s="72">
        <v>494</v>
      </c>
      <c r="H51" s="72">
        <v>365</v>
      </c>
      <c r="I51" s="72">
        <v>286</v>
      </c>
      <c r="J51" s="72">
        <v>183</v>
      </c>
      <c r="K51" s="72">
        <v>112</v>
      </c>
      <c r="L51" s="73">
        <v>129</v>
      </c>
      <c r="M51" s="55">
        <f t="shared" si="10"/>
        <v>4786</v>
      </c>
      <c r="N51" s="12">
        <f t="shared" si="3"/>
        <v>655</v>
      </c>
      <c r="O51" s="50">
        <f t="shared" si="4"/>
        <v>1737</v>
      </c>
      <c r="P51" s="35">
        <f t="shared" si="5"/>
        <v>2394</v>
      </c>
      <c r="Q51" s="13">
        <f t="shared" si="1"/>
        <v>4131</v>
      </c>
    </row>
    <row r="52" spans="1:17" x14ac:dyDescent="0.15">
      <c r="A52" s="9" t="s">
        <v>39</v>
      </c>
      <c r="B52" s="77">
        <v>728</v>
      </c>
      <c r="C52" s="72">
        <v>656</v>
      </c>
      <c r="D52" s="72">
        <v>871</v>
      </c>
      <c r="E52" s="72">
        <v>804</v>
      </c>
      <c r="F52" s="72">
        <v>788</v>
      </c>
      <c r="G52" s="72">
        <v>573</v>
      </c>
      <c r="H52" s="72">
        <v>436</v>
      </c>
      <c r="I52" s="72">
        <v>247</v>
      </c>
      <c r="J52" s="72">
        <v>151</v>
      </c>
      <c r="K52" s="72">
        <v>111</v>
      </c>
      <c r="L52" s="73">
        <v>110</v>
      </c>
      <c r="M52" s="55">
        <f t="shared" si="10"/>
        <v>5475</v>
      </c>
      <c r="N52" s="12">
        <f t="shared" si="3"/>
        <v>1384</v>
      </c>
      <c r="O52" s="50">
        <f t="shared" si="4"/>
        <v>1675</v>
      </c>
      <c r="P52" s="35">
        <f t="shared" si="5"/>
        <v>2416</v>
      </c>
      <c r="Q52" s="13">
        <f t="shared" si="1"/>
        <v>4091</v>
      </c>
    </row>
    <row r="53" spans="1:17" x14ac:dyDescent="0.15">
      <c r="A53" s="9" t="s">
        <v>40</v>
      </c>
      <c r="B53" s="77">
        <v>394</v>
      </c>
      <c r="C53" s="72">
        <v>518</v>
      </c>
      <c r="D53" s="72">
        <v>658</v>
      </c>
      <c r="E53" s="72">
        <v>643</v>
      </c>
      <c r="F53" s="72">
        <v>455</v>
      </c>
      <c r="G53" s="72">
        <v>352</v>
      </c>
      <c r="H53" s="72">
        <v>278</v>
      </c>
      <c r="I53" s="72">
        <v>175</v>
      </c>
      <c r="J53" s="72">
        <v>98</v>
      </c>
      <c r="K53" s="72">
        <v>61</v>
      </c>
      <c r="L53" s="73">
        <v>79</v>
      </c>
      <c r="M53" s="55">
        <f t="shared" si="10"/>
        <v>3711</v>
      </c>
      <c r="N53" s="12">
        <f t="shared" si="3"/>
        <v>912</v>
      </c>
      <c r="O53" s="50">
        <f t="shared" si="4"/>
        <v>1301</v>
      </c>
      <c r="P53" s="35">
        <f t="shared" si="5"/>
        <v>1498</v>
      </c>
      <c r="Q53" s="13">
        <f t="shared" si="1"/>
        <v>2799</v>
      </c>
    </row>
    <row r="54" spans="1:17" ht="12.75" thickBot="1" x14ac:dyDescent="0.2">
      <c r="A54" s="17" t="s">
        <v>84</v>
      </c>
      <c r="B54" s="78">
        <f>SUM(B50:B53)</f>
        <v>1820</v>
      </c>
      <c r="C54" s="74">
        <f t="shared" ref="C54:M54" si="14">SUM(C50:C53)</f>
        <v>2139</v>
      </c>
      <c r="D54" s="74">
        <f t="shared" si="14"/>
        <v>3242</v>
      </c>
      <c r="E54" s="74">
        <f t="shared" si="14"/>
        <v>3015</v>
      </c>
      <c r="F54" s="74">
        <f t="shared" si="14"/>
        <v>2747</v>
      </c>
      <c r="G54" s="74">
        <f t="shared" si="14"/>
        <v>1911</v>
      </c>
      <c r="H54" s="74">
        <f t="shared" si="14"/>
        <v>1483</v>
      </c>
      <c r="I54" s="74">
        <f t="shared" si="14"/>
        <v>976</v>
      </c>
      <c r="J54" s="74">
        <f t="shared" si="14"/>
        <v>606</v>
      </c>
      <c r="K54" s="74">
        <f t="shared" si="14"/>
        <v>418</v>
      </c>
      <c r="L54" s="75">
        <f t="shared" si="14"/>
        <v>538</v>
      </c>
      <c r="M54" s="56">
        <f t="shared" si="14"/>
        <v>18895</v>
      </c>
      <c r="N54" s="23">
        <f t="shared" si="3"/>
        <v>3959</v>
      </c>
      <c r="O54" s="51">
        <f t="shared" si="4"/>
        <v>6257</v>
      </c>
      <c r="P54" s="36">
        <f t="shared" si="5"/>
        <v>8679</v>
      </c>
      <c r="Q54" s="24">
        <f t="shared" si="1"/>
        <v>14936</v>
      </c>
    </row>
    <row r="55" spans="1:17" x14ac:dyDescent="0.15">
      <c r="A55" s="16" t="s">
        <v>41</v>
      </c>
      <c r="B55" s="76">
        <v>1718</v>
      </c>
      <c r="C55" s="70">
        <v>1923</v>
      </c>
      <c r="D55" s="70">
        <v>2155</v>
      </c>
      <c r="E55" s="70">
        <v>2313</v>
      </c>
      <c r="F55" s="70">
        <v>1802</v>
      </c>
      <c r="G55" s="70">
        <v>1307</v>
      </c>
      <c r="H55" s="70">
        <v>1084</v>
      </c>
      <c r="I55" s="70">
        <v>556</v>
      </c>
      <c r="J55" s="70">
        <v>272</v>
      </c>
      <c r="K55" s="70">
        <v>201</v>
      </c>
      <c r="L55" s="71">
        <v>227</v>
      </c>
      <c r="M55" s="54">
        <f t="shared" si="10"/>
        <v>13558</v>
      </c>
      <c r="N55" s="21">
        <f t="shared" si="3"/>
        <v>3641</v>
      </c>
      <c r="O55" s="49">
        <f t="shared" si="4"/>
        <v>4468</v>
      </c>
      <c r="P55" s="34">
        <f t="shared" si="5"/>
        <v>5449</v>
      </c>
      <c r="Q55" s="22">
        <f t="shared" si="1"/>
        <v>9917</v>
      </c>
    </row>
    <row r="56" spans="1:17" x14ac:dyDescent="0.15">
      <c r="A56" s="9" t="s">
        <v>42</v>
      </c>
      <c r="B56" s="77">
        <v>265</v>
      </c>
      <c r="C56" s="72">
        <v>266</v>
      </c>
      <c r="D56" s="72">
        <v>415</v>
      </c>
      <c r="E56" s="72">
        <v>405</v>
      </c>
      <c r="F56" s="72">
        <v>355</v>
      </c>
      <c r="G56" s="72">
        <v>301</v>
      </c>
      <c r="H56" s="72">
        <v>231</v>
      </c>
      <c r="I56" s="72">
        <v>125</v>
      </c>
      <c r="J56" s="72">
        <v>63</v>
      </c>
      <c r="K56" s="72">
        <v>37</v>
      </c>
      <c r="L56" s="73">
        <v>85</v>
      </c>
      <c r="M56" s="55">
        <f t="shared" si="10"/>
        <v>2548</v>
      </c>
      <c r="N56" s="12">
        <f t="shared" si="3"/>
        <v>531</v>
      </c>
      <c r="O56" s="50">
        <f t="shared" si="4"/>
        <v>820</v>
      </c>
      <c r="P56" s="35">
        <f t="shared" si="5"/>
        <v>1197</v>
      </c>
      <c r="Q56" s="13">
        <f t="shared" si="1"/>
        <v>2017</v>
      </c>
    </row>
    <row r="57" spans="1:17" x14ac:dyDescent="0.15">
      <c r="A57" s="9" t="s">
        <v>43</v>
      </c>
      <c r="B57" s="77">
        <v>728</v>
      </c>
      <c r="C57" s="72">
        <v>962</v>
      </c>
      <c r="D57" s="72">
        <v>1323</v>
      </c>
      <c r="E57" s="72">
        <v>1435</v>
      </c>
      <c r="F57" s="72">
        <v>1150</v>
      </c>
      <c r="G57" s="72">
        <v>925</v>
      </c>
      <c r="H57" s="72">
        <v>796</v>
      </c>
      <c r="I57" s="72">
        <v>446</v>
      </c>
      <c r="J57" s="72">
        <v>217</v>
      </c>
      <c r="K57" s="72">
        <v>127</v>
      </c>
      <c r="L57" s="73">
        <v>217</v>
      </c>
      <c r="M57" s="55">
        <f t="shared" si="10"/>
        <v>8326</v>
      </c>
      <c r="N57" s="12">
        <f t="shared" si="3"/>
        <v>1690</v>
      </c>
      <c r="O57" s="50">
        <f t="shared" si="4"/>
        <v>2758</v>
      </c>
      <c r="P57" s="35">
        <f t="shared" si="5"/>
        <v>3878</v>
      </c>
      <c r="Q57" s="13">
        <f t="shared" si="1"/>
        <v>6636</v>
      </c>
    </row>
    <row r="58" spans="1:17" x14ac:dyDescent="0.15">
      <c r="A58" s="9" t="s">
        <v>44</v>
      </c>
      <c r="B58" s="77">
        <v>5450</v>
      </c>
      <c r="C58" s="72">
        <v>6549</v>
      </c>
      <c r="D58" s="72">
        <v>7840</v>
      </c>
      <c r="E58" s="72">
        <v>7495</v>
      </c>
      <c r="F58" s="72">
        <v>5942</v>
      </c>
      <c r="G58" s="72">
        <v>3893</v>
      </c>
      <c r="H58" s="72">
        <v>2998</v>
      </c>
      <c r="I58" s="72">
        <v>1547</v>
      </c>
      <c r="J58" s="72">
        <v>866</v>
      </c>
      <c r="K58" s="72">
        <v>409</v>
      </c>
      <c r="L58" s="73">
        <v>476</v>
      </c>
      <c r="M58" s="55">
        <f t="shared" si="10"/>
        <v>43465</v>
      </c>
      <c r="N58" s="12">
        <f t="shared" si="3"/>
        <v>11999</v>
      </c>
      <c r="O58" s="50">
        <f t="shared" si="4"/>
        <v>15335</v>
      </c>
      <c r="P58" s="35">
        <f t="shared" si="5"/>
        <v>16131</v>
      </c>
      <c r="Q58" s="13">
        <f t="shared" si="1"/>
        <v>31466</v>
      </c>
    </row>
    <row r="59" spans="1:17" x14ac:dyDescent="0.15">
      <c r="A59" s="9" t="s">
        <v>45</v>
      </c>
      <c r="B59" s="77">
        <v>1339</v>
      </c>
      <c r="C59" s="72">
        <v>1920</v>
      </c>
      <c r="D59" s="72">
        <v>1907</v>
      </c>
      <c r="E59" s="72">
        <v>2061</v>
      </c>
      <c r="F59" s="72">
        <v>1791</v>
      </c>
      <c r="G59" s="72">
        <v>1246</v>
      </c>
      <c r="H59" s="72">
        <v>971</v>
      </c>
      <c r="I59" s="72">
        <v>606</v>
      </c>
      <c r="J59" s="72">
        <v>272</v>
      </c>
      <c r="K59" s="72">
        <v>157</v>
      </c>
      <c r="L59" s="73">
        <v>172</v>
      </c>
      <c r="M59" s="55">
        <f t="shared" si="10"/>
        <v>12442</v>
      </c>
      <c r="N59" s="12">
        <f t="shared" si="3"/>
        <v>3259</v>
      </c>
      <c r="O59" s="50">
        <f t="shared" si="4"/>
        <v>3968</v>
      </c>
      <c r="P59" s="35">
        <f t="shared" si="5"/>
        <v>5215</v>
      </c>
      <c r="Q59" s="13">
        <f t="shared" si="1"/>
        <v>9183</v>
      </c>
    </row>
    <row r="60" spans="1:17" x14ac:dyDescent="0.15">
      <c r="A60" s="9" t="s">
        <v>46</v>
      </c>
      <c r="B60" s="77">
        <v>1712</v>
      </c>
      <c r="C60" s="72">
        <v>1727</v>
      </c>
      <c r="D60" s="72">
        <v>2407</v>
      </c>
      <c r="E60" s="72">
        <v>2325</v>
      </c>
      <c r="F60" s="72">
        <v>1955</v>
      </c>
      <c r="G60" s="72">
        <v>1422</v>
      </c>
      <c r="H60" s="72">
        <v>1223</v>
      </c>
      <c r="I60" s="72">
        <v>901</v>
      </c>
      <c r="J60" s="72">
        <v>310</v>
      </c>
      <c r="K60" s="72">
        <v>214</v>
      </c>
      <c r="L60" s="73">
        <v>253</v>
      </c>
      <c r="M60" s="55">
        <f t="shared" si="10"/>
        <v>14449</v>
      </c>
      <c r="N60" s="12">
        <f t="shared" si="3"/>
        <v>3439</v>
      </c>
      <c r="O60" s="50">
        <f t="shared" si="4"/>
        <v>4732</v>
      </c>
      <c r="P60" s="35">
        <f t="shared" si="5"/>
        <v>6278</v>
      </c>
      <c r="Q60" s="13">
        <f t="shared" si="1"/>
        <v>11010</v>
      </c>
    </row>
    <row r="61" spans="1:17" x14ac:dyDescent="0.15">
      <c r="A61" s="9" t="s">
        <v>47</v>
      </c>
      <c r="B61" s="77">
        <v>1934</v>
      </c>
      <c r="C61" s="72">
        <v>2091</v>
      </c>
      <c r="D61" s="72">
        <v>2641</v>
      </c>
      <c r="E61" s="72">
        <v>2744</v>
      </c>
      <c r="F61" s="72">
        <v>2145</v>
      </c>
      <c r="G61" s="72">
        <v>1469</v>
      </c>
      <c r="H61" s="72">
        <v>1044</v>
      </c>
      <c r="I61" s="72">
        <v>533</v>
      </c>
      <c r="J61" s="72">
        <v>263</v>
      </c>
      <c r="K61" s="72">
        <v>144</v>
      </c>
      <c r="L61" s="73">
        <v>193</v>
      </c>
      <c r="M61" s="55">
        <f t="shared" si="10"/>
        <v>15201</v>
      </c>
      <c r="N61" s="12">
        <f t="shared" si="3"/>
        <v>4025</v>
      </c>
      <c r="O61" s="50">
        <f t="shared" si="4"/>
        <v>5385</v>
      </c>
      <c r="P61" s="35">
        <f t="shared" si="5"/>
        <v>5791</v>
      </c>
      <c r="Q61" s="13">
        <f t="shared" si="1"/>
        <v>11176</v>
      </c>
    </row>
    <row r="62" spans="1:17" ht="12.75" thickBot="1" x14ac:dyDescent="0.2">
      <c r="A62" s="17" t="s">
        <v>85</v>
      </c>
      <c r="B62" s="78">
        <f>SUM(B55:B61)</f>
        <v>13146</v>
      </c>
      <c r="C62" s="74">
        <f t="shared" ref="C62:M62" si="15">SUM(C55:C61)</f>
        <v>15438</v>
      </c>
      <c r="D62" s="74">
        <f t="shared" si="15"/>
        <v>18688</v>
      </c>
      <c r="E62" s="74">
        <f t="shared" si="15"/>
        <v>18778</v>
      </c>
      <c r="F62" s="74">
        <f t="shared" si="15"/>
        <v>15140</v>
      </c>
      <c r="G62" s="74">
        <f t="shared" si="15"/>
        <v>10563</v>
      </c>
      <c r="H62" s="74">
        <f t="shared" si="15"/>
        <v>8347</v>
      </c>
      <c r="I62" s="74">
        <f t="shared" si="15"/>
        <v>4714</v>
      </c>
      <c r="J62" s="74">
        <f t="shared" si="15"/>
        <v>2263</v>
      </c>
      <c r="K62" s="74">
        <f t="shared" si="15"/>
        <v>1289</v>
      </c>
      <c r="L62" s="75">
        <f t="shared" si="15"/>
        <v>1623</v>
      </c>
      <c r="M62" s="56">
        <f t="shared" si="15"/>
        <v>109989</v>
      </c>
      <c r="N62" s="23">
        <f t="shared" si="3"/>
        <v>28584</v>
      </c>
      <c r="O62" s="51">
        <f t="shared" si="4"/>
        <v>37466</v>
      </c>
      <c r="P62" s="36">
        <f t="shared" si="5"/>
        <v>43939</v>
      </c>
      <c r="Q62" s="24">
        <f t="shared" si="1"/>
        <v>81405</v>
      </c>
    </row>
    <row r="63" spans="1:17" ht="12.75" thickBot="1" x14ac:dyDescent="0.2">
      <c r="A63" s="26" t="s">
        <v>48</v>
      </c>
      <c r="B63" s="79">
        <v>364</v>
      </c>
      <c r="C63" s="80">
        <v>427</v>
      </c>
      <c r="D63" s="80">
        <v>805</v>
      </c>
      <c r="E63" s="80">
        <v>820</v>
      </c>
      <c r="F63" s="80">
        <v>696</v>
      </c>
      <c r="G63" s="80">
        <v>498</v>
      </c>
      <c r="H63" s="80">
        <v>291</v>
      </c>
      <c r="I63" s="80">
        <v>186</v>
      </c>
      <c r="J63" s="80">
        <v>121</v>
      </c>
      <c r="K63" s="80">
        <v>51</v>
      </c>
      <c r="L63" s="81">
        <v>92</v>
      </c>
      <c r="M63" s="62">
        <f>SUM(B63:L63)</f>
        <v>4351</v>
      </c>
      <c r="N63" s="19">
        <f t="shared" si="3"/>
        <v>791</v>
      </c>
      <c r="O63" s="46">
        <f>SUM(D63:E63)</f>
        <v>1625</v>
      </c>
      <c r="P63" s="42">
        <f t="shared" si="5"/>
        <v>1935</v>
      </c>
      <c r="Q63" s="43">
        <f t="shared" si="1"/>
        <v>3560</v>
      </c>
    </row>
    <row r="64" spans="1:17" ht="13.5" thickTop="1" thickBot="1" x14ac:dyDescent="0.2">
      <c r="A64" s="10" t="s">
        <v>86</v>
      </c>
      <c r="B64" s="53">
        <f>B7+B16+B26+B31+B36+B43+B49+B54+B62+B63</f>
        <v>233619</v>
      </c>
      <c r="C64" s="27">
        <f t="shared" ref="C64:L64" si="16">C7+C16+C26+C31+C36+C43+C49+C54+C62+C63</f>
        <v>236030</v>
      </c>
      <c r="D64" s="27">
        <f t="shared" si="16"/>
        <v>227716</v>
      </c>
      <c r="E64" s="27">
        <f t="shared" si="16"/>
        <v>202865</v>
      </c>
      <c r="F64" s="27">
        <f t="shared" si="16"/>
        <v>161674</v>
      </c>
      <c r="G64" s="27">
        <f t="shared" si="16"/>
        <v>114946</v>
      </c>
      <c r="H64" s="27">
        <f t="shared" si="16"/>
        <v>84109</v>
      </c>
      <c r="I64" s="27">
        <f t="shared" si="16"/>
        <v>50725</v>
      </c>
      <c r="J64" s="27">
        <f t="shared" si="16"/>
        <v>28563</v>
      </c>
      <c r="K64" s="27">
        <f t="shared" si="16"/>
        <v>16085</v>
      </c>
      <c r="L64" s="57">
        <f t="shared" si="16"/>
        <v>19990</v>
      </c>
      <c r="M64" s="63">
        <f>M7+M16+M26+M31+M36+M43+M49+M54+M62+M63</f>
        <v>1376322</v>
      </c>
      <c r="N64" s="14">
        <f t="shared" si="3"/>
        <v>469649</v>
      </c>
      <c r="O64" s="52">
        <f t="shared" si="4"/>
        <v>430581</v>
      </c>
      <c r="P64" s="37">
        <f t="shared" si="5"/>
        <v>476092</v>
      </c>
      <c r="Q64" s="15">
        <f>SUM(O64:P64)</f>
        <v>906673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70" zoomScaleNormal="70" workbookViewId="0">
      <pane xSplit="1" ySplit="6" topLeftCell="B7" activePane="bottomRight" state="frozen"/>
      <selection pane="topRight"/>
      <selection pane="bottomLeft"/>
      <selection pane="bottomRight" activeCell="R40" sqref="R40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112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113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114</v>
      </c>
      <c r="O5" s="8" t="s">
        <v>1</v>
      </c>
      <c r="P5" s="11" t="s">
        <v>2</v>
      </c>
      <c r="Q5" s="38" t="s">
        <v>115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166970</v>
      </c>
      <c r="C7" s="64">
        <v>164737</v>
      </c>
      <c r="D7" s="64">
        <v>127756</v>
      </c>
      <c r="E7" s="64">
        <v>107433</v>
      </c>
      <c r="F7" s="64">
        <v>84455</v>
      </c>
      <c r="G7" s="64">
        <v>61239</v>
      </c>
      <c r="H7" s="64">
        <v>42457</v>
      </c>
      <c r="I7" s="64">
        <v>26698</v>
      </c>
      <c r="J7" s="64">
        <v>15822</v>
      </c>
      <c r="K7" s="64">
        <v>8619</v>
      </c>
      <c r="L7" s="65">
        <v>10819</v>
      </c>
      <c r="M7" s="58">
        <f>SUM(B7:L7)</f>
        <v>817005</v>
      </c>
      <c r="N7" s="19">
        <f>SUM(B7:C7)</f>
        <v>331707</v>
      </c>
      <c r="O7" s="46">
        <f>SUM(D7:E7)</f>
        <v>235189</v>
      </c>
      <c r="P7" s="32">
        <f>SUM(F7:L7)</f>
        <v>250109</v>
      </c>
      <c r="Q7" s="39">
        <f>SUM(O7:P7)</f>
        <v>485298</v>
      </c>
    </row>
    <row r="8" spans="1:17" ht="13.5" thickTop="1" thickBot="1" x14ac:dyDescent="0.2">
      <c r="A8" s="18" t="s">
        <v>77</v>
      </c>
      <c r="B8" s="66">
        <f>SUM(B64,-B7)</f>
        <v>66469</v>
      </c>
      <c r="C8" s="66">
        <f t="shared" ref="C8:L8" si="0">SUM(C64,-C7)</f>
        <v>70770</v>
      </c>
      <c r="D8" s="66">
        <f t="shared" si="0"/>
        <v>98125</v>
      </c>
      <c r="E8" s="66">
        <f t="shared" si="0"/>
        <v>96096</v>
      </c>
      <c r="F8" s="66">
        <f t="shared" si="0"/>
        <v>76798</v>
      </c>
      <c r="G8" s="66">
        <f t="shared" si="0"/>
        <v>55007</v>
      </c>
      <c r="H8" s="66">
        <f t="shared" si="0"/>
        <v>40866</v>
      </c>
      <c r="I8" s="66">
        <f t="shared" si="0"/>
        <v>24078</v>
      </c>
      <c r="J8" s="66">
        <f t="shared" si="0"/>
        <v>12677</v>
      </c>
      <c r="K8" s="66">
        <f t="shared" si="0"/>
        <v>7307</v>
      </c>
      <c r="L8" s="67">
        <f t="shared" si="0"/>
        <v>9056</v>
      </c>
      <c r="M8" s="59">
        <f>SUM(M64,-M7)</f>
        <v>557249</v>
      </c>
      <c r="N8" s="19">
        <f>SUM(B8:C8)</f>
        <v>137239</v>
      </c>
      <c r="O8" s="47">
        <f>SUM(D8:E8)</f>
        <v>194221</v>
      </c>
      <c r="P8" s="33">
        <f>SUM(F8:L8)</f>
        <v>225789</v>
      </c>
      <c r="Q8" s="20">
        <f t="shared" ref="Q8:Q63" si="1">SUM(O8:P8)</f>
        <v>420010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1577</v>
      </c>
      <c r="C10" s="70">
        <v>1751</v>
      </c>
      <c r="D10" s="70">
        <v>2229</v>
      </c>
      <c r="E10" s="70">
        <v>1948</v>
      </c>
      <c r="F10" s="70">
        <v>1477</v>
      </c>
      <c r="G10" s="70">
        <v>994</v>
      </c>
      <c r="H10" s="70">
        <v>709</v>
      </c>
      <c r="I10" s="70">
        <v>394</v>
      </c>
      <c r="J10" s="70">
        <v>192</v>
      </c>
      <c r="K10" s="70">
        <v>132</v>
      </c>
      <c r="L10" s="71">
        <v>132</v>
      </c>
      <c r="M10" s="61">
        <f t="shared" ref="M10:M15" si="2">SUM(B10:L10)</f>
        <v>11535</v>
      </c>
      <c r="N10" s="21">
        <f t="shared" ref="N10:N64" si="3">SUM(B10:C10)</f>
        <v>3328</v>
      </c>
      <c r="O10" s="49">
        <f t="shared" ref="O10:O64" si="4">SUM(D10:E10)</f>
        <v>4177</v>
      </c>
      <c r="P10" s="34">
        <f t="shared" ref="P10:P64" si="5">SUM(F10:L10)</f>
        <v>4030</v>
      </c>
      <c r="Q10" s="22">
        <f t="shared" si="1"/>
        <v>8207</v>
      </c>
    </row>
    <row r="11" spans="1:17" x14ac:dyDescent="0.15">
      <c r="A11" s="9" t="s">
        <v>5</v>
      </c>
      <c r="B11" s="72">
        <v>7509</v>
      </c>
      <c r="C11" s="72">
        <v>8176</v>
      </c>
      <c r="D11" s="72">
        <v>7363</v>
      </c>
      <c r="E11" s="72">
        <v>6613</v>
      </c>
      <c r="F11" s="72">
        <v>5327</v>
      </c>
      <c r="G11" s="72">
        <v>3394</v>
      </c>
      <c r="H11" s="72">
        <v>2716</v>
      </c>
      <c r="I11" s="72">
        <v>1459</v>
      </c>
      <c r="J11" s="72">
        <v>848</v>
      </c>
      <c r="K11" s="72">
        <v>414</v>
      </c>
      <c r="L11" s="73">
        <v>538</v>
      </c>
      <c r="M11" s="61">
        <f t="shared" si="2"/>
        <v>44357</v>
      </c>
      <c r="N11" s="12">
        <f t="shared" si="3"/>
        <v>15685</v>
      </c>
      <c r="O11" s="50">
        <f>SUM(D11:E11)</f>
        <v>13976</v>
      </c>
      <c r="P11" s="35">
        <f t="shared" si="5"/>
        <v>14696</v>
      </c>
      <c r="Q11" s="13">
        <f t="shared" si="1"/>
        <v>28672</v>
      </c>
    </row>
    <row r="12" spans="1:17" x14ac:dyDescent="0.15">
      <c r="A12" s="9" t="s">
        <v>6</v>
      </c>
      <c r="B12" s="72">
        <v>2423</v>
      </c>
      <c r="C12" s="72">
        <v>2666</v>
      </c>
      <c r="D12" s="72">
        <v>3370</v>
      </c>
      <c r="E12" s="72">
        <v>3460</v>
      </c>
      <c r="F12" s="72">
        <v>2665</v>
      </c>
      <c r="G12" s="72">
        <v>1950</v>
      </c>
      <c r="H12" s="72">
        <v>1415</v>
      </c>
      <c r="I12" s="72">
        <v>833</v>
      </c>
      <c r="J12" s="72">
        <v>410</v>
      </c>
      <c r="K12" s="72">
        <v>235</v>
      </c>
      <c r="L12" s="73">
        <v>299</v>
      </c>
      <c r="M12" s="61">
        <f t="shared" si="2"/>
        <v>19726</v>
      </c>
      <c r="N12" s="12">
        <f t="shared" si="3"/>
        <v>5089</v>
      </c>
      <c r="O12" s="50">
        <f t="shared" si="4"/>
        <v>6830</v>
      </c>
      <c r="P12" s="35">
        <f t="shared" si="5"/>
        <v>7807</v>
      </c>
      <c r="Q12" s="13">
        <f t="shared" si="1"/>
        <v>14637</v>
      </c>
    </row>
    <row r="13" spans="1:17" x14ac:dyDescent="0.15">
      <c r="A13" s="9" t="s">
        <v>7</v>
      </c>
      <c r="B13" s="72">
        <v>493</v>
      </c>
      <c r="C13" s="72">
        <v>542</v>
      </c>
      <c r="D13" s="72">
        <v>928</v>
      </c>
      <c r="E13" s="72">
        <v>806</v>
      </c>
      <c r="F13" s="72">
        <v>630</v>
      </c>
      <c r="G13" s="72">
        <v>441</v>
      </c>
      <c r="H13" s="72">
        <v>347</v>
      </c>
      <c r="I13" s="72">
        <v>210</v>
      </c>
      <c r="J13" s="72">
        <v>99</v>
      </c>
      <c r="K13" s="72">
        <v>54</v>
      </c>
      <c r="L13" s="73">
        <v>97</v>
      </c>
      <c r="M13" s="61">
        <f t="shared" si="2"/>
        <v>4647</v>
      </c>
      <c r="N13" s="12">
        <f t="shared" si="3"/>
        <v>1035</v>
      </c>
      <c r="O13" s="50">
        <f t="shared" si="4"/>
        <v>1734</v>
      </c>
      <c r="P13" s="35">
        <f t="shared" si="5"/>
        <v>1878</v>
      </c>
      <c r="Q13" s="13">
        <f t="shared" si="1"/>
        <v>3612</v>
      </c>
    </row>
    <row r="14" spans="1:17" x14ac:dyDescent="0.15">
      <c r="A14" s="9" t="s">
        <v>8</v>
      </c>
      <c r="B14" s="72">
        <v>955</v>
      </c>
      <c r="C14" s="72">
        <v>1054</v>
      </c>
      <c r="D14" s="72">
        <v>1769</v>
      </c>
      <c r="E14" s="72">
        <v>1889</v>
      </c>
      <c r="F14" s="72">
        <v>1550</v>
      </c>
      <c r="G14" s="72">
        <v>1297</v>
      </c>
      <c r="H14" s="72">
        <v>1041</v>
      </c>
      <c r="I14" s="72">
        <v>701</v>
      </c>
      <c r="J14" s="72">
        <v>351</v>
      </c>
      <c r="K14" s="72">
        <v>231</v>
      </c>
      <c r="L14" s="73">
        <v>354</v>
      </c>
      <c r="M14" s="61">
        <f t="shared" si="2"/>
        <v>11192</v>
      </c>
      <c r="N14" s="12">
        <f t="shared" si="3"/>
        <v>2009</v>
      </c>
      <c r="O14" s="50">
        <f t="shared" si="4"/>
        <v>3658</v>
      </c>
      <c r="P14" s="35">
        <f t="shared" si="5"/>
        <v>5525</v>
      </c>
      <c r="Q14" s="13">
        <f t="shared" si="1"/>
        <v>9183</v>
      </c>
    </row>
    <row r="15" spans="1:17" x14ac:dyDescent="0.15">
      <c r="A15" s="9" t="s">
        <v>9</v>
      </c>
      <c r="B15" s="72">
        <v>1357</v>
      </c>
      <c r="C15" s="72">
        <v>1242</v>
      </c>
      <c r="D15" s="72">
        <v>2366</v>
      </c>
      <c r="E15" s="72">
        <v>1883</v>
      </c>
      <c r="F15" s="72">
        <v>1542</v>
      </c>
      <c r="G15" s="72">
        <v>1451</v>
      </c>
      <c r="H15" s="72">
        <v>1137</v>
      </c>
      <c r="I15" s="72">
        <v>681</v>
      </c>
      <c r="J15" s="72">
        <v>414</v>
      </c>
      <c r="K15" s="72">
        <v>282</v>
      </c>
      <c r="L15" s="73">
        <v>439</v>
      </c>
      <c r="M15" s="61">
        <f t="shared" si="2"/>
        <v>12794</v>
      </c>
      <c r="N15" s="12">
        <f t="shared" si="3"/>
        <v>2599</v>
      </c>
      <c r="O15" s="50">
        <f t="shared" si="4"/>
        <v>4249</v>
      </c>
      <c r="P15" s="35">
        <f t="shared" si="5"/>
        <v>5946</v>
      </c>
      <c r="Q15" s="13">
        <f t="shared" si="1"/>
        <v>10195</v>
      </c>
    </row>
    <row r="16" spans="1:17" ht="12.75" thickBot="1" x14ac:dyDescent="0.2">
      <c r="A16" s="17" t="s">
        <v>78</v>
      </c>
      <c r="B16" s="74">
        <f>SUM(B10:B15)</f>
        <v>14314</v>
      </c>
      <c r="C16" s="74">
        <f t="shared" ref="C16:M16" si="6">SUM(C10:C15)</f>
        <v>15431</v>
      </c>
      <c r="D16" s="74">
        <f t="shared" si="6"/>
        <v>18025</v>
      </c>
      <c r="E16" s="74">
        <f t="shared" si="6"/>
        <v>16599</v>
      </c>
      <c r="F16" s="74">
        <f t="shared" si="6"/>
        <v>13191</v>
      </c>
      <c r="G16" s="74">
        <f t="shared" si="6"/>
        <v>9527</v>
      </c>
      <c r="H16" s="74">
        <f t="shared" si="6"/>
        <v>7365</v>
      </c>
      <c r="I16" s="74">
        <f t="shared" si="6"/>
        <v>4278</v>
      </c>
      <c r="J16" s="74">
        <f t="shared" si="6"/>
        <v>2314</v>
      </c>
      <c r="K16" s="74">
        <f t="shared" si="6"/>
        <v>1348</v>
      </c>
      <c r="L16" s="75">
        <f t="shared" si="6"/>
        <v>1859</v>
      </c>
      <c r="M16" s="56">
        <f t="shared" si="6"/>
        <v>104251</v>
      </c>
      <c r="N16" s="23">
        <f t="shared" si="3"/>
        <v>29745</v>
      </c>
      <c r="O16" s="51">
        <f t="shared" si="4"/>
        <v>34624</v>
      </c>
      <c r="P16" s="36">
        <f t="shared" si="5"/>
        <v>39882</v>
      </c>
      <c r="Q16" s="24">
        <f t="shared" si="1"/>
        <v>74506</v>
      </c>
    </row>
    <row r="17" spans="1:17" x14ac:dyDescent="0.15">
      <c r="A17" s="16" t="s">
        <v>10</v>
      </c>
      <c r="B17" s="70">
        <v>2566</v>
      </c>
      <c r="C17" s="70">
        <v>2519</v>
      </c>
      <c r="D17" s="70">
        <v>4689</v>
      </c>
      <c r="E17" s="70">
        <v>4400</v>
      </c>
      <c r="F17" s="70">
        <v>3480</v>
      </c>
      <c r="G17" s="70">
        <v>2463</v>
      </c>
      <c r="H17" s="70">
        <v>1682</v>
      </c>
      <c r="I17" s="70">
        <v>1050</v>
      </c>
      <c r="J17" s="70">
        <v>521</v>
      </c>
      <c r="K17" s="70">
        <v>320</v>
      </c>
      <c r="L17" s="71">
        <v>358</v>
      </c>
      <c r="M17" s="61">
        <f t="shared" ref="M17:M25" si="7">SUM(B17:L17)</f>
        <v>24048</v>
      </c>
      <c r="N17" s="21">
        <f t="shared" si="3"/>
        <v>5085</v>
      </c>
      <c r="O17" s="49">
        <f t="shared" si="4"/>
        <v>9089</v>
      </c>
      <c r="P17" s="34">
        <f t="shared" si="5"/>
        <v>9874</v>
      </c>
      <c r="Q17" s="22">
        <f t="shared" si="1"/>
        <v>18963</v>
      </c>
    </row>
    <row r="18" spans="1:17" x14ac:dyDescent="0.15">
      <c r="A18" s="9" t="s">
        <v>11</v>
      </c>
      <c r="B18" s="72">
        <v>5875</v>
      </c>
      <c r="C18" s="72">
        <v>6265</v>
      </c>
      <c r="D18" s="72">
        <v>9332</v>
      </c>
      <c r="E18" s="72">
        <v>9241</v>
      </c>
      <c r="F18" s="72">
        <v>7612</v>
      </c>
      <c r="G18" s="72">
        <v>5371</v>
      </c>
      <c r="H18" s="72">
        <v>3816</v>
      </c>
      <c r="I18" s="72">
        <v>2237</v>
      </c>
      <c r="J18" s="72">
        <v>1212</v>
      </c>
      <c r="K18" s="72">
        <v>643</v>
      </c>
      <c r="L18" s="73">
        <v>763</v>
      </c>
      <c r="M18" s="61">
        <f t="shared" si="7"/>
        <v>52367</v>
      </c>
      <c r="N18" s="12">
        <f t="shared" si="3"/>
        <v>12140</v>
      </c>
      <c r="O18" s="50">
        <f t="shared" si="4"/>
        <v>18573</v>
      </c>
      <c r="P18" s="35">
        <f t="shared" si="5"/>
        <v>21654</v>
      </c>
      <c r="Q18" s="13">
        <f t="shared" si="1"/>
        <v>40227</v>
      </c>
    </row>
    <row r="19" spans="1:17" x14ac:dyDescent="0.15">
      <c r="A19" s="9" t="s">
        <v>12</v>
      </c>
      <c r="B19" s="72">
        <v>4997</v>
      </c>
      <c r="C19" s="72">
        <v>4740</v>
      </c>
      <c r="D19" s="72">
        <v>6498</v>
      </c>
      <c r="E19" s="72">
        <v>6484</v>
      </c>
      <c r="F19" s="72">
        <v>4725</v>
      </c>
      <c r="G19" s="72">
        <v>3354</v>
      </c>
      <c r="H19" s="72">
        <v>2380</v>
      </c>
      <c r="I19" s="72">
        <v>1340</v>
      </c>
      <c r="J19" s="72">
        <v>703</v>
      </c>
      <c r="K19" s="72">
        <v>403</v>
      </c>
      <c r="L19" s="73">
        <v>446</v>
      </c>
      <c r="M19" s="61">
        <f t="shared" si="7"/>
        <v>36070</v>
      </c>
      <c r="N19" s="12">
        <f t="shared" si="3"/>
        <v>9737</v>
      </c>
      <c r="O19" s="50">
        <f t="shared" si="4"/>
        <v>12982</v>
      </c>
      <c r="P19" s="35">
        <f t="shared" si="5"/>
        <v>13351</v>
      </c>
      <c r="Q19" s="13">
        <f t="shared" si="1"/>
        <v>26333</v>
      </c>
    </row>
    <row r="20" spans="1:17" x14ac:dyDescent="0.15">
      <c r="A20" s="9" t="s">
        <v>13</v>
      </c>
      <c r="B20" s="72">
        <v>1077</v>
      </c>
      <c r="C20" s="72">
        <v>1168</v>
      </c>
      <c r="D20" s="72">
        <v>1580</v>
      </c>
      <c r="E20" s="72">
        <v>1568</v>
      </c>
      <c r="F20" s="72">
        <v>1298</v>
      </c>
      <c r="G20" s="72">
        <v>993</v>
      </c>
      <c r="H20" s="72">
        <v>719</v>
      </c>
      <c r="I20" s="72">
        <v>448</v>
      </c>
      <c r="J20" s="72">
        <v>278</v>
      </c>
      <c r="K20" s="72">
        <v>172</v>
      </c>
      <c r="L20" s="73">
        <v>192</v>
      </c>
      <c r="M20" s="61">
        <f t="shared" si="7"/>
        <v>9493</v>
      </c>
      <c r="N20" s="12">
        <f t="shared" si="3"/>
        <v>2245</v>
      </c>
      <c r="O20" s="50">
        <f t="shared" si="4"/>
        <v>3148</v>
      </c>
      <c r="P20" s="35">
        <f t="shared" si="5"/>
        <v>4100</v>
      </c>
      <c r="Q20" s="13">
        <f t="shared" si="1"/>
        <v>7248</v>
      </c>
    </row>
    <row r="21" spans="1:17" x14ac:dyDescent="0.15">
      <c r="A21" s="9" t="s">
        <v>14</v>
      </c>
      <c r="B21" s="72">
        <v>3328</v>
      </c>
      <c r="C21" s="72">
        <v>3476</v>
      </c>
      <c r="D21" s="72">
        <v>5551</v>
      </c>
      <c r="E21" s="72">
        <v>5798</v>
      </c>
      <c r="F21" s="72">
        <v>4419</v>
      </c>
      <c r="G21" s="72">
        <v>3361</v>
      </c>
      <c r="H21" s="72">
        <v>2441</v>
      </c>
      <c r="I21" s="72">
        <v>1472</v>
      </c>
      <c r="J21" s="72">
        <v>733</v>
      </c>
      <c r="K21" s="72">
        <v>424</v>
      </c>
      <c r="L21" s="73">
        <v>510</v>
      </c>
      <c r="M21" s="61">
        <f t="shared" si="7"/>
        <v>31513</v>
      </c>
      <c r="N21" s="12">
        <f t="shared" si="3"/>
        <v>6804</v>
      </c>
      <c r="O21" s="50">
        <f t="shared" si="4"/>
        <v>11349</v>
      </c>
      <c r="P21" s="35">
        <f t="shared" si="5"/>
        <v>13360</v>
      </c>
      <c r="Q21" s="13">
        <f t="shared" si="1"/>
        <v>24709</v>
      </c>
    </row>
    <row r="22" spans="1:17" x14ac:dyDescent="0.15">
      <c r="A22" s="9" t="s">
        <v>15</v>
      </c>
      <c r="B22" s="72">
        <v>183</v>
      </c>
      <c r="C22" s="72">
        <v>370</v>
      </c>
      <c r="D22" s="72">
        <v>318</v>
      </c>
      <c r="E22" s="72">
        <v>257</v>
      </c>
      <c r="F22" s="72">
        <v>225</v>
      </c>
      <c r="G22" s="72">
        <v>151</v>
      </c>
      <c r="H22" s="72">
        <v>138</v>
      </c>
      <c r="I22" s="72">
        <v>74</v>
      </c>
      <c r="J22" s="72">
        <v>39</v>
      </c>
      <c r="K22" s="72">
        <v>22</v>
      </c>
      <c r="L22" s="73">
        <v>31</v>
      </c>
      <c r="M22" s="61">
        <f t="shared" si="7"/>
        <v>1808</v>
      </c>
      <c r="N22" s="12">
        <f t="shared" si="3"/>
        <v>553</v>
      </c>
      <c r="O22" s="50">
        <f t="shared" si="4"/>
        <v>575</v>
      </c>
      <c r="P22" s="35">
        <f t="shared" si="5"/>
        <v>680</v>
      </c>
      <c r="Q22" s="13">
        <f t="shared" si="1"/>
        <v>1255</v>
      </c>
    </row>
    <row r="23" spans="1:17" x14ac:dyDescent="0.15">
      <c r="A23" s="9" t="s">
        <v>16</v>
      </c>
      <c r="B23" s="72">
        <v>602</v>
      </c>
      <c r="C23" s="72">
        <v>598</v>
      </c>
      <c r="D23" s="72">
        <v>981</v>
      </c>
      <c r="E23" s="72">
        <v>1142</v>
      </c>
      <c r="F23" s="72">
        <v>931</v>
      </c>
      <c r="G23" s="72">
        <v>625</v>
      </c>
      <c r="H23" s="72">
        <v>549</v>
      </c>
      <c r="I23" s="72">
        <v>300</v>
      </c>
      <c r="J23" s="72">
        <v>195</v>
      </c>
      <c r="K23" s="72">
        <v>111</v>
      </c>
      <c r="L23" s="73">
        <v>139</v>
      </c>
      <c r="M23" s="61">
        <f t="shared" si="7"/>
        <v>6173</v>
      </c>
      <c r="N23" s="12">
        <f t="shared" si="3"/>
        <v>1200</v>
      </c>
      <c r="O23" s="50">
        <f t="shared" si="4"/>
        <v>2123</v>
      </c>
      <c r="P23" s="35">
        <f t="shared" si="5"/>
        <v>2850</v>
      </c>
      <c r="Q23" s="13">
        <f t="shared" si="1"/>
        <v>4973</v>
      </c>
    </row>
    <row r="24" spans="1:17" x14ac:dyDescent="0.15">
      <c r="A24" s="9" t="s">
        <v>17</v>
      </c>
      <c r="B24" s="72">
        <v>505</v>
      </c>
      <c r="C24" s="72">
        <v>502</v>
      </c>
      <c r="D24" s="72">
        <v>547</v>
      </c>
      <c r="E24" s="72">
        <v>583</v>
      </c>
      <c r="F24" s="72">
        <v>449</v>
      </c>
      <c r="G24" s="72">
        <v>328</v>
      </c>
      <c r="H24" s="72">
        <v>277</v>
      </c>
      <c r="I24" s="72">
        <v>173</v>
      </c>
      <c r="J24" s="72">
        <v>99</v>
      </c>
      <c r="K24" s="72">
        <v>65</v>
      </c>
      <c r="L24" s="73">
        <v>80</v>
      </c>
      <c r="M24" s="61">
        <f t="shared" si="7"/>
        <v>3608</v>
      </c>
      <c r="N24" s="12">
        <f t="shared" si="3"/>
        <v>1007</v>
      </c>
      <c r="O24" s="50">
        <f t="shared" si="4"/>
        <v>1130</v>
      </c>
      <c r="P24" s="35">
        <f t="shared" si="5"/>
        <v>1471</v>
      </c>
      <c r="Q24" s="13">
        <f t="shared" si="1"/>
        <v>2601</v>
      </c>
    </row>
    <row r="25" spans="1:17" x14ac:dyDescent="0.15">
      <c r="A25" s="9" t="s">
        <v>18</v>
      </c>
      <c r="B25" s="72">
        <v>1287</v>
      </c>
      <c r="C25" s="72">
        <v>1432</v>
      </c>
      <c r="D25" s="72">
        <v>2676</v>
      </c>
      <c r="E25" s="72">
        <v>2518</v>
      </c>
      <c r="F25" s="72">
        <v>1954</v>
      </c>
      <c r="G25" s="72">
        <v>1319</v>
      </c>
      <c r="H25" s="72">
        <v>927</v>
      </c>
      <c r="I25" s="72">
        <v>655</v>
      </c>
      <c r="J25" s="72">
        <v>351</v>
      </c>
      <c r="K25" s="72">
        <v>179</v>
      </c>
      <c r="L25" s="73">
        <v>247</v>
      </c>
      <c r="M25" s="61">
        <f t="shared" si="7"/>
        <v>13545</v>
      </c>
      <c r="N25" s="12">
        <f t="shared" si="3"/>
        <v>2719</v>
      </c>
      <c r="O25" s="50">
        <f t="shared" si="4"/>
        <v>5194</v>
      </c>
      <c r="P25" s="35">
        <f t="shared" si="5"/>
        <v>5632</v>
      </c>
      <c r="Q25" s="13">
        <f t="shared" si="1"/>
        <v>10826</v>
      </c>
    </row>
    <row r="26" spans="1:17" ht="12.75" thickBot="1" x14ac:dyDescent="0.2">
      <c r="A26" s="17" t="s">
        <v>79</v>
      </c>
      <c r="B26" s="74">
        <f>SUM(B17:B25)</f>
        <v>20420</v>
      </c>
      <c r="C26" s="74">
        <f t="shared" ref="C26:M26" si="8">SUM(C17:C25)</f>
        <v>21070</v>
      </c>
      <c r="D26" s="74">
        <f t="shared" si="8"/>
        <v>32172</v>
      </c>
      <c r="E26" s="74">
        <f t="shared" si="8"/>
        <v>31991</v>
      </c>
      <c r="F26" s="74">
        <f t="shared" si="8"/>
        <v>25093</v>
      </c>
      <c r="G26" s="74">
        <f t="shared" si="8"/>
        <v>17965</v>
      </c>
      <c r="H26" s="74">
        <f t="shared" si="8"/>
        <v>12929</v>
      </c>
      <c r="I26" s="74">
        <f t="shared" si="8"/>
        <v>7749</v>
      </c>
      <c r="J26" s="74">
        <f t="shared" si="8"/>
        <v>4131</v>
      </c>
      <c r="K26" s="74">
        <f t="shared" si="8"/>
        <v>2339</v>
      </c>
      <c r="L26" s="75">
        <f t="shared" si="8"/>
        <v>2766</v>
      </c>
      <c r="M26" s="56">
        <f t="shared" si="8"/>
        <v>178625</v>
      </c>
      <c r="N26" s="23">
        <f t="shared" si="3"/>
        <v>41490</v>
      </c>
      <c r="O26" s="51">
        <f t="shared" si="4"/>
        <v>64163</v>
      </c>
      <c r="P26" s="36">
        <f t="shared" si="5"/>
        <v>72972</v>
      </c>
      <c r="Q26" s="24">
        <f t="shared" si="1"/>
        <v>137135</v>
      </c>
    </row>
    <row r="27" spans="1:17" x14ac:dyDescent="0.15">
      <c r="A27" s="16" t="s">
        <v>19</v>
      </c>
      <c r="B27" s="70">
        <v>787</v>
      </c>
      <c r="C27" s="70">
        <v>780</v>
      </c>
      <c r="D27" s="70">
        <v>1205</v>
      </c>
      <c r="E27" s="70">
        <v>1148</v>
      </c>
      <c r="F27" s="70">
        <v>1086</v>
      </c>
      <c r="G27" s="70">
        <v>821</v>
      </c>
      <c r="H27" s="70">
        <v>608</v>
      </c>
      <c r="I27" s="70">
        <v>383</v>
      </c>
      <c r="J27" s="70">
        <v>220</v>
      </c>
      <c r="K27" s="70">
        <v>122</v>
      </c>
      <c r="L27" s="71">
        <v>152</v>
      </c>
      <c r="M27" s="61">
        <f>SUM(B27:L27)</f>
        <v>7312</v>
      </c>
      <c r="N27" s="21">
        <f>SUM(B27:C27)</f>
        <v>1567</v>
      </c>
      <c r="O27" s="49">
        <f>SUM(D27:E27)</f>
        <v>2353</v>
      </c>
      <c r="P27" s="34">
        <f>SUM(F27:L27)</f>
        <v>3392</v>
      </c>
      <c r="Q27" s="22">
        <f t="shared" si="1"/>
        <v>5745</v>
      </c>
    </row>
    <row r="28" spans="1:17" x14ac:dyDescent="0.15">
      <c r="A28" s="9" t="s">
        <v>20</v>
      </c>
      <c r="B28" s="72">
        <v>205</v>
      </c>
      <c r="C28" s="72">
        <v>255</v>
      </c>
      <c r="D28" s="72">
        <v>301</v>
      </c>
      <c r="E28" s="72">
        <v>333</v>
      </c>
      <c r="F28" s="72">
        <v>304</v>
      </c>
      <c r="G28" s="72">
        <v>234</v>
      </c>
      <c r="H28" s="72">
        <v>202</v>
      </c>
      <c r="I28" s="72">
        <v>100</v>
      </c>
      <c r="J28" s="72">
        <v>65</v>
      </c>
      <c r="K28" s="72">
        <v>52</v>
      </c>
      <c r="L28" s="73">
        <v>62</v>
      </c>
      <c r="M28" s="61">
        <f>SUM(B28:L28)</f>
        <v>2113</v>
      </c>
      <c r="N28" s="12">
        <f>SUM(B28:C28)</f>
        <v>460</v>
      </c>
      <c r="O28" s="50">
        <f>SUM(D28:E28)</f>
        <v>634</v>
      </c>
      <c r="P28" s="35">
        <f>SUM(F28:L28)</f>
        <v>1019</v>
      </c>
      <c r="Q28" s="13">
        <f t="shared" si="1"/>
        <v>1653</v>
      </c>
    </row>
    <row r="29" spans="1:17" x14ac:dyDescent="0.15">
      <c r="A29" s="9" t="s">
        <v>21</v>
      </c>
      <c r="B29" s="72">
        <v>453</v>
      </c>
      <c r="C29" s="72">
        <v>541</v>
      </c>
      <c r="D29" s="72">
        <v>548</v>
      </c>
      <c r="E29" s="72">
        <v>575</v>
      </c>
      <c r="F29" s="72">
        <v>489</v>
      </c>
      <c r="G29" s="72">
        <v>387</v>
      </c>
      <c r="H29" s="72">
        <v>251</v>
      </c>
      <c r="I29" s="72">
        <v>152</v>
      </c>
      <c r="J29" s="72">
        <v>102</v>
      </c>
      <c r="K29" s="72">
        <v>35</v>
      </c>
      <c r="L29" s="73">
        <v>70</v>
      </c>
      <c r="M29" s="61">
        <f>SUM(B29:L29)</f>
        <v>3603</v>
      </c>
      <c r="N29" s="12">
        <f>SUM(B29:C29)</f>
        <v>994</v>
      </c>
      <c r="O29" s="50">
        <f>SUM(D29:E29)</f>
        <v>1123</v>
      </c>
      <c r="P29" s="35">
        <f>SUM(F29:L29)</f>
        <v>1486</v>
      </c>
      <c r="Q29" s="13">
        <f t="shared" si="1"/>
        <v>2609</v>
      </c>
    </row>
    <row r="30" spans="1:17" x14ac:dyDescent="0.15">
      <c r="A30" s="9" t="s">
        <v>22</v>
      </c>
      <c r="B30" s="72">
        <v>156</v>
      </c>
      <c r="C30" s="72">
        <v>150</v>
      </c>
      <c r="D30" s="72">
        <v>167</v>
      </c>
      <c r="E30" s="72">
        <v>157</v>
      </c>
      <c r="F30" s="72">
        <v>172</v>
      </c>
      <c r="G30" s="72">
        <v>115</v>
      </c>
      <c r="H30" s="72">
        <v>99</v>
      </c>
      <c r="I30" s="72">
        <v>41</v>
      </c>
      <c r="J30" s="72">
        <v>21</v>
      </c>
      <c r="K30" s="72">
        <v>18</v>
      </c>
      <c r="L30" s="73">
        <v>27</v>
      </c>
      <c r="M30" s="61">
        <f>SUM(B30:L30)</f>
        <v>1123</v>
      </c>
      <c r="N30" s="12">
        <f>SUM(B30:C30)</f>
        <v>306</v>
      </c>
      <c r="O30" s="50">
        <f>SUM(D30:E30)</f>
        <v>324</v>
      </c>
      <c r="P30" s="35">
        <f>SUM(F30:L30)</f>
        <v>493</v>
      </c>
      <c r="Q30" s="13">
        <f t="shared" si="1"/>
        <v>817</v>
      </c>
    </row>
    <row r="31" spans="1:17" ht="12.75" thickBot="1" x14ac:dyDescent="0.2">
      <c r="A31" s="17" t="s">
        <v>80</v>
      </c>
      <c r="B31" s="74">
        <f t="shared" ref="B31:M31" si="9">SUM(B27:B30)</f>
        <v>1601</v>
      </c>
      <c r="C31" s="74">
        <f t="shared" si="9"/>
        <v>1726</v>
      </c>
      <c r="D31" s="74">
        <f t="shared" si="9"/>
        <v>2221</v>
      </c>
      <c r="E31" s="74">
        <f t="shared" si="9"/>
        <v>2213</v>
      </c>
      <c r="F31" s="74">
        <f t="shared" si="9"/>
        <v>2051</v>
      </c>
      <c r="G31" s="74">
        <f t="shared" si="9"/>
        <v>1557</v>
      </c>
      <c r="H31" s="74">
        <f t="shared" si="9"/>
        <v>1160</v>
      </c>
      <c r="I31" s="74">
        <f t="shared" si="9"/>
        <v>676</v>
      </c>
      <c r="J31" s="74">
        <f t="shared" si="9"/>
        <v>408</v>
      </c>
      <c r="K31" s="74">
        <f t="shared" si="9"/>
        <v>227</v>
      </c>
      <c r="L31" s="75">
        <f t="shared" si="9"/>
        <v>311</v>
      </c>
      <c r="M31" s="56">
        <f t="shared" si="9"/>
        <v>14151</v>
      </c>
      <c r="N31" s="23">
        <f t="shared" si="3"/>
        <v>3327</v>
      </c>
      <c r="O31" s="51">
        <f t="shared" si="4"/>
        <v>4434</v>
      </c>
      <c r="P31" s="36">
        <f t="shared" si="5"/>
        <v>6390</v>
      </c>
      <c r="Q31" s="24">
        <f t="shared" si="1"/>
        <v>10824</v>
      </c>
    </row>
    <row r="32" spans="1:17" x14ac:dyDescent="0.15">
      <c r="A32" s="16" t="s">
        <v>23</v>
      </c>
      <c r="B32" s="70">
        <v>1904</v>
      </c>
      <c r="C32" s="70">
        <v>2359</v>
      </c>
      <c r="D32" s="70">
        <v>2897</v>
      </c>
      <c r="E32" s="70">
        <v>2686</v>
      </c>
      <c r="F32" s="70">
        <v>2224</v>
      </c>
      <c r="G32" s="70">
        <v>1754</v>
      </c>
      <c r="H32" s="70">
        <v>1224</v>
      </c>
      <c r="I32" s="70">
        <v>759</v>
      </c>
      <c r="J32" s="70">
        <v>357</v>
      </c>
      <c r="K32" s="70">
        <v>243</v>
      </c>
      <c r="L32" s="71">
        <v>265</v>
      </c>
      <c r="M32" s="54">
        <f t="shared" ref="M32:M61" si="10">SUM(B32:L32)</f>
        <v>16672</v>
      </c>
      <c r="N32" s="21">
        <f t="shared" si="3"/>
        <v>4263</v>
      </c>
      <c r="O32" s="49">
        <f t="shared" si="4"/>
        <v>5583</v>
      </c>
      <c r="P32" s="34">
        <f t="shared" si="5"/>
        <v>6826</v>
      </c>
      <c r="Q32" s="22">
        <f t="shared" si="1"/>
        <v>12409</v>
      </c>
    </row>
    <row r="33" spans="1:17" x14ac:dyDescent="0.15">
      <c r="A33" s="9" t="s">
        <v>24</v>
      </c>
      <c r="B33" s="72">
        <v>861</v>
      </c>
      <c r="C33" s="72">
        <v>903</v>
      </c>
      <c r="D33" s="72">
        <v>1003</v>
      </c>
      <c r="E33" s="72">
        <v>1032</v>
      </c>
      <c r="F33" s="72">
        <v>846</v>
      </c>
      <c r="G33" s="72">
        <v>620</v>
      </c>
      <c r="H33" s="72">
        <v>457</v>
      </c>
      <c r="I33" s="72">
        <v>277</v>
      </c>
      <c r="J33" s="72">
        <v>149</v>
      </c>
      <c r="K33" s="72">
        <v>66</v>
      </c>
      <c r="L33" s="73">
        <v>105</v>
      </c>
      <c r="M33" s="55">
        <f t="shared" si="10"/>
        <v>6319</v>
      </c>
      <c r="N33" s="12">
        <f t="shared" si="3"/>
        <v>1764</v>
      </c>
      <c r="O33" s="50">
        <f t="shared" si="4"/>
        <v>2035</v>
      </c>
      <c r="P33" s="35">
        <f t="shared" si="5"/>
        <v>2520</v>
      </c>
      <c r="Q33" s="13">
        <f t="shared" si="1"/>
        <v>4555</v>
      </c>
    </row>
    <row r="34" spans="1:17" x14ac:dyDescent="0.15">
      <c r="A34" s="9" t="s">
        <v>25</v>
      </c>
      <c r="B34" s="72">
        <v>2505</v>
      </c>
      <c r="C34" s="72">
        <v>2340</v>
      </c>
      <c r="D34" s="72">
        <v>5158</v>
      </c>
      <c r="E34" s="72">
        <v>4936</v>
      </c>
      <c r="F34" s="72">
        <v>3844</v>
      </c>
      <c r="G34" s="72">
        <v>2694</v>
      </c>
      <c r="H34" s="72">
        <v>1994</v>
      </c>
      <c r="I34" s="72">
        <v>1019</v>
      </c>
      <c r="J34" s="72">
        <v>561</v>
      </c>
      <c r="K34" s="72">
        <v>285</v>
      </c>
      <c r="L34" s="73">
        <v>379</v>
      </c>
      <c r="M34" s="55">
        <f t="shared" si="10"/>
        <v>25715</v>
      </c>
      <c r="N34" s="12">
        <f t="shared" si="3"/>
        <v>4845</v>
      </c>
      <c r="O34" s="50">
        <f t="shared" si="4"/>
        <v>10094</v>
      </c>
      <c r="P34" s="35">
        <f t="shared" si="5"/>
        <v>10776</v>
      </c>
      <c r="Q34" s="13">
        <f t="shared" si="1"/>
        <v>20870</v>
      </c>
    </row>
    <row r="35" spans="1:17" x14ac:dyDescent="0.15">
      <c r="A35" s="9" t="s">
        <v>26</v>
      </c>
      <c r="B35" s="72">
        <v>494</v>
      </c>
      <c r="C35" s="72">
        <v>627</v>
      </c>
      <c r="D35" s="72">
        <v>1596</v>
      </c>
      <c r="E35" s="72">
        <v>1298</v>
      </c>
      <c r="F35" s="72">
        <v>1052</v>
      </c>
      <c r="G35" s="72">
        <v>655</v>
      </c>
      <c r="H35" s="72">
        <v>375</v>
      </c>
      <c r="I35" s="72">
        <v>216</v>
      </c>
      <c r="J35" s="72">
        <v>97</v>
      </c>
      <c r="K35" s="72">
        <v>44</v>
      </c>
      <c r="L35" s="73">
        <v>47</v>
      </c>
      <c r="M35" s="55">
        <f t="shared" si="10"/>
        <v>6501</v>
      </c>
      <c r="N35" s="12">
        <f t="shared" si="3"/>
        <v>1121</v>
      </c>
      <c r="O35" s="50">
        <f t="shared" si="4"/>
        <v>2894</v>
      </c>
      <c r="P35" s="35">
        <f t="shared" si="5"/>
        <v>2486</v>
      </c>
      <c r="Q35" s="13">
        <f t="shared" si="1"/>
        <v>5380</v>
      </c>
    </row>
    <row r="36" spans="1:17" ht="12.75" thickBot="1" x14ac:dyDescent="0.2">
      <c r="A36" s="17" t="s">
        <v>81</v>
      </c>
      <c r="B36" s="74">
        <f>SUM(B32:B35)</f>
        <v>5764</v>
      </c>
      <c r="C36" s="74">
        <f t="shared" ref="C36:M36" si="11">SUM(C32:C35)</f>
        <v>6229</v>
      </c>
      <c r="D36" s="74">
        <f t="shared" si="11"/>
        <v>10654</v>
      </c>
      <c r="E36" s="74">
        <f t="shared" si="11"/>
        <v>9952</v>
      </c>
      <c r="F36" s="74">
        <f t="shared" si="11"/>
        <v>7966</v>
      </c>
      <c r="G36" s="74">
        <f t="shared" si="11"/>
        <v>5723</v>
      </c>
      <c r="H36" s="74">
        <f t="shared" si="11"/>
        <v>4050</v>
      </c>
      <c r="I36" s="74">
        <f t="shared" si="11"/>
        <v>2271</v>
      </c>
      <c r="J36" s="74">
        <f t="shared" si="11"/>
        <v>1164</v>
      </c>
      <c r="K36" s="74">
        <f t="shared" si="11"/>
        <v>638</v>
      </c>
      <c r="L36" s="75">
        <f t="shared" si="11"/>
        <v>796</v>
      </c>
      <c r="M36" s="56">
        <f t="shared" si="11"/>
        <v>55207</v>
      </c>
      <c r="N36" s="23">
        <f t="shared" si="3"/>
        <v>11993</v>
      </c>
      <c r="O36" s="51">
        <f t="shared" si="4"/>
        <v>20606</v>
      </c>
      <c r="P36" s="36">
        <f t="shared" si="5"/>
        <v>22608</v>
      </c>
      <c r="Q36" s="24">
        <f t="shared" si="1"/>
        <v>43214</v>
      </c>
    </row>
    <row r="37" spans="1:17" x14ac:dyDescent="0.15">
      <c r="A37" s="16" t="s">
        <v>116</v>
      </c>
      <c r="B37" s="76">
        <v>364</v>
      </c>
      <c r="C37" s="70">
        <v>333</v>
      </c>
      <c r="D37" s="70">
        <v>562</v>
      </c>
      <c r="E37" s="70">
        <v>529</v>
      </c>
      <c r="F37" s="70">
        <v>403</v>
      </c>
      <c r="G37" s="70">
        <v>298</v>
      </c>
      <c r="H37" s="70">
        <v>212</v>
      </c>
      <c r="I37" s="70">
        <v>132</v>
      </c>
      <c r="J37" s="70">
        <v>56</v>
      </c>
      <c r="K37" s="70">
        <v>48</v>
      </c>
      <c r="L37" s="71">
        <v>35</v>
      </c>
      <c r="M37" s="54">
        <f t="shared" si="10"/>
        <v>2972</v>
      </c>
      <c r="N37" s="21">
        <f t="shared" si="3"/>
        <v>697</v>
      </c>
      <c r="O37" s="49">
        <f t="shared" si="4"/>
        <v>1091</v>
      </c>
      <c r="P37" s="34">
        <f t="shared" si="5"/>
        <v>1184</v>
      </c>
      <c r="Q37" s="22">
        <f t="shared" si="1"/>
        <v>2275</v>
      </c>
    </row>
    <row r="38" spans="1:17" x14ac:dyDescent="0.15">
      <c r="A38" s="9" t="s">
        <v>27</v>
      </c>
      <c r="B38" s="77">
        <v>437</v>
      </c>
      <c r="C38" s="72">
        <v>365</v>
      </c>
      <c r="D38" s="72">
        <v>753</v>
      </c>
      <c r="E38" s="72">
        <v>805</v>
      </c>
      <c r="F38" s="72">
        <v>670</v>
      </c>
      <c r="G38" s="72">
        <v>430</v>
      </c>
      <c r="H38" s="72">
        <v>289</v>
      </c>
      <c r="I38" s="72">
        <v>137</v>
      </c>
      <c r="J38" s="72">
        <v>58</v>
      </c>
      <c r="K38" s="72">
        <v>53</v>
      </c>
      <c r="L38" s="73">
        <v>44</v>
      </c>
      <c r="M38" s="55">
        <f t="shared" si="10"/>
        <v>4041</v>
      </c>
      <c r="N38" s="12">
        <f t="shared" si="3"/>
        <v>802</v>
      </c>
      <c r="O38" s="50">
        <f t="shared" si="4"/>
        <v>1558</v>
      </c>
      <c r="P38" s="35">
        <f t="shared" si="5"/>
        <v>1681</v>
      </c>
      <c r="Q38" s="13">
        <f t="shared" si="1"/>
        <v>3239</v>
      </c>
    </row>
    <row r="39" spans="1:17" x14ac:dyDescent="0.15">
      <c r="A39" s="9" t="s">
        <v>28</v>
      </c>
      <c r="B39" s="77">
        <v>70</v>
      </c>
      <c r="C39" s="72">
        <v>50</v>
      </c>
      <c r="D39" s="72">
        <v>157</v>
      </c>
      <c r="E39" s="72">
        <v>213</v>
      </c>
      <c r="F39" s="72">
        <v>229</v>
      </c>
      <c r="G39" s="72">
        <v>164</v>
      </c>
      <c r="H39" s="72">
        <v>136</v>
      </c>
      <c r="I39" s="72">
        <v>116</v>
      </c>
      <c r="J39" s="72">
        <v>75</v>
      </c>
      <c r="K39" s="72">
        <v>57</v>
      </c>
      <c r="L39" s="73">
        <v>36</v>
      </c>
      <c r="M39" s="55">
        <f t="shared" si="10"/>
        <v>1303</v>
      </c>
      <c r="N39" s="12">
        <f t="shared" si="3"/>
        <v>120</v>
      </c>
      <c r="O39" s="50">
        <f t="shared" si="4"/>
        <v>370</v>
      </c>
      <c r="P39" s="35">
        <f t="shared" si="5"/>
        <v>813</v>
      </c>
      <c r="Q39" s="13">
        <f t="shared" si="1"/>
        <v>1183</v>
      </c>
    </row>
    <row r="40" spans="1:17" x14ac:dyDescent="0.15">
      <c r="A40" s="9" t="s">
        <v>29</v>
      </c>
      <c r="B40" s="77">
        <v>1717</v>
      </c>
      <c r="C40" s="72">
        <v>1501</v>
      </c>
      <c r="D40" s="72">
        <v>2580</v>
      </c>
      <c r="E40" s="72">
        <v>2565</v>
      </c>
      <c r="F40" s="72">
        <v>1906</v>
      </c>
      <c r="G40" s="72">
        <v>1394</v>
      </c>
      <c r="H40" s="72">
        <v>994</v>
      </c>
      <c r="I40" s="72">
        <v>578</v>
      </c>
      <c r="J40" s="72">
        <v>320</v>
      </c>
      <c r="K40" s="72">
        <v>212</v>
      </c>
      <c r="L40" s="73">
        <v>290</v>
      </c>
      <c r="M40" s="55">
        <f t="shared" si="10"/>
        <v>14057</v>
      </c>
      <c r="N40" s="12">
        <f t="shared" si="3"/>
        <v>3218</v>
      </c>
      <c r="O40" s="50">
        <f t="shared" si="4"/>
        <v>5145</v>
      </c>
      <c r="P40" s="35">
        <f t="shared" si="5"/>
        <v>5694</v>
      </c>
      <c r="Q40" s="13">
        <f t="shared" si="1"/>
        <v>10839</v>
      </c>
    </row>
    <row r="41" spans="1:17" x14ac:dyDescent="0.15">
      <c r="A41" s="9" t="s">
        <v>30</v>
      </c>
      <c r="B41" s="77">
        <v>152</v>
      </c>
      <c r="C41" s="72">
        <v>205</v>
      </c>
      <c r="D41" s="72">
        <v>633</v>
      </c>
      <c r="E41" s="72">
        <v>673</v>
      </c>
      <c r="F41" s="72">
        <v>529</v>
      </c>
      <c r="G41" s="72">
        <v>438</v>
      </c>
      <c r="H41" s="72">
        <v>294</v>
      </c>
      <c r="I41" s="72">
        <v>176</v>
      </c>
      <c r="J41" s="72">
        <v>113</v>
      </c>
      <c r="K41" s="72">
        <v>57</v>
      </c>
      <c r="L41" s="73">
        <v>73</v>
      </c>
      <c r="M41" s="55">
        <f t="shared" si="10"/>
        <v>3343</v>
      </c>
      <c r="N41" s="12">
        <f t="shared" si="3"/>
        <v>357</v>
      </c>
      <c r="O41" s="50">
        <f t="shared" si="4"/>
        <v>1306</v>
      </c>
      <c r="P41" s="35">
        <f t="shared" si="5"/>
        <v>1680</v>
      </c>
      <c r="Q41" s="13">
        <f t="shared" si="1"/>
        <v>2986</v>
      </c>
    </row>
    <row r="42" spans="1:17" x14ac:dyDescent="0.15">
      <c r="A42" s="9" t="s">
        <v>31</v>
      </c>
      <c r="B42" s="77">
        <v>35</v>
      </c>
      <c r="C42" s="72">
        <v>53</v>
      </c>
      <c r="D42" s="72">
        <v>133</v>
      </c>
      <c r="E42" s="72">
        <v>137</v>
      </c>
      <c r="F42" s="72">
        <v>77</v>
      </c>
      <c r="G42" s="72">
        <v>93</v>
      </c>
      <c r="H42" s="72">
        <v>41</v>
      </c>
      <c r="I42" s="72">
        <v>42</v>
      </c>
      <c r="J42" s="72">
        <v>25</v>
      </c>
      <c r="K42" s="72">
        <v>11</v>
      </c>
      <c r="L42" s="73">
        <v>5</v>
      </c>
      <c r="M42" s="55">
        <f t="shared" si="10"/>
        <v>652</v>
      </c>
      <c r="N42" s="12">
        <f t="shared" si="3"/>
        <v>88</v>
      </c>
      <c r="O42" s="50">
        <f t="shared" si="4"/>
        <v>270</v>
      </c>
      <c r="P42" s="35">
        <f t="shared" si="5"/>
        <v>294</v>
      </c>
      <c r="Q42" s="13">
        <f t="shared" si="1"/>
        <v>564</v>
      </c>
    </row>
    <row r="43" spans="1:17" ht="12.75" thickBot="1" x14ac:dyDescent="0.2">
      <c r="A43" s="17" t="s">
        <v>82</v>
      </c>
      <c r="B43" s="78">
        <f>SUM(B37:B42)</f>
        <v>2775</v>
      </c>
      <c r="C43" s="74">
        <f t="shared" ref="C43:M43" si="12">SUM(C37:C42)</f>
        <v>2507</v>
      </c>
      <c r="D43" s="74">
        <f t="shared" si="12"/>
        <v>4818</v>
      </c>
      <c r="E43" s="74">
        <f t="shared" si="12"/>
        <v>4922</v>
      </c>
      <c r="F43" s="74">
        <f t="shared" si="12"/>
        <v>3814</v>
      </c>
      <c r="G43" s="74">
        <f t="shared" si="12"/>
        <v>2817</v>
      </c>
      <c r="H43" s="74">
        <f t="shared" si="12"/>
        <v>1966</v>
      </c>
      <c r="I43" s="74">
        <f t="shared" si="12"/>
        <v>1181</v>
      </c>
      <c r="J43" s="74">
        <f t="shared" si="12"/>
        <v>647</v>
      </c>
      <c r="K43" s="74">
        <f t="shared" si="12"/>
        <v>438</v>
      </c>
      <c r="L43" s="75">
        <f t="shared" si="12"/>
        <v>483</v>
      </c>
      <c r="M43" s="56">
        <f t="shared" si="12"/>
        <v>26368</v>
      </c>
      <c r="N43" s="23">
        <f t="shared" si="3"/>
        <v>5282</v>
      </c>
      <c r="O43" s="51">
        <f t="shared" si="4"/>
        <v>9740</v>
      </c>
      <c r="P43" s="36">
        <f t="shared" si="5"/>
        <v>11346</v>
      </c>
      <c r="Q43" s="24">
        <f t="shared" si="1"/>
        <v>21086</v>
      </c>
    </row>
    <row r="44" spans="1:17" x14ac:dyDescent="0.15">
      <c r="A44" s="16" t="s">
        <v>32</v>
      </c>
      <c r="B44" s="76">
        <v>1668</v>
      </c>
      <c r="C44" s="70">
        <v>1421</v>
      </c>
      <c r="D44" s="70">
        <v>1587</v>
      </c>
      <c r="E44" s="70">
        <v>1420</v>
      </c>
      <c r="F44" s="70">
        <v>1095</v>
      </c>
      <c r="G44" s="70">
        <v>769</v>
      </c>
      <c r="H44" s="70">
        <v>570</v>
      </c>
      <c r="I44" s="70">
        <v>292</v>
      </c>
      <c r="J44" s="70">
        <v>130</v>
      </c>
      <c r="K44" s="70">
        <v>71</v>
      </c>
      <c r="L44" s="71">
        <v>83</v>
      </c>
      <c r="M44" s="54">
        <f t="shared" si="10"/>
        <v>9106</v>
      </c>
      <c r="N44" s="21">
        <f t="shared" si="3"/>
        <v>3089</v>
      </c>
      <c r="O44" s="49">
        <f t="shared" si="4"/>
        <v>3007</v>
      </c>
      <c r="P44" s="34">
        <f t="shared" si="5"/>
        <v>3010</v>
      </c>
      <c r="Q44" s="22">
        <f t="shared" si="1"/>
        <v>6017</v>
      </c>
    </row>
    <row r="45" spans="1:17" x14ac:dyDescent="0.15">
      <c r="A45" s="9" t="s">
        <v>33</v>
      </c>
      <c r="B45" s="77">
        <v>1147</v>
      </c>
      <c r="C45" s="72">
        <v>1134</v>
      </c>
      <c r="D45" s="72">
        <v>1901</v>
      </c>
      <c r="E45" s="72">
        <v>1929</v>
      </c>
      <c r="F45" s="72">
        <v>1324</v>
      </c>
      <c r="G45" s="72">
        <v>926</v>
      </c>
      <c r="H45" s="72">
        <v>788</v>
      </c>
      <c r="I45" s="72">
        <v>443</v>
      </c>
      <c r="J45" s="72">
        <v>196</v>
      </c>
      <c r="K45" s="72">
        <v>100</v>
      </c>
      <c r="L45" s="73">
        <v>121</v>
      </c>
      <c r="M45" s="55">
        <f t="shared" si="10"/>
        <v>10009</v>
      </c>
      <c r="N45" s="12">
        <f t="shared" si="3"/>
        <v>2281</v>
      </c>
      <c r="O45" s="50">
        <f t="shared" si="4"/>
        <v>3830</v>
      </c>
      <c r="P45" s="35">
        <f t="shared" si="5"/>
        <v>3898</v>
      </c>
      <c r="Q45" s="13">
        <f t="shared" si="1"/>
        <v>7728</v>
      </c>
    </row>
    <row r="46" spans="1:17" x14ac:dyDescent="0.15">
      <c r="A46" s="9" t="s">
        <v>34</v>
      </c>
      <c r="B46" s="77">
        <v>1908</v>
      </c>
      <c r="C46" s="72">
        <v>2023</v>
      </c>
      <c r="D46" s="72">
        <v>2402</v>
      </c>
      <c r="E46" s="72">
        <v>2439</v>
      </c>
      <c r="F46" s="72">
        <v>2135</v>
      </c>
      <c r="G46" s="72">
        <v>1410</v>
      </c>
      <c r="H46" s="72">
        <v>1206</v>
      </c>
      <c r="I46" s="72">
        <v>710</v>
      </c>
      <c r="J46" s="72">
        <v>346</v>
      </c>
      <c r="K46" s="72">
        <v>212</v>
      </c>
      <c r="L46" s="73">
        <v>229</v>
      </c>
      <c r="M46" s="55">
        <f t="shared" si="10"/>
        <v>15020</v>
      </c>
      <c r="N46" s="12">
        <f t="shared" si="3"/>
        <v>3931</v>
      </c>
      <c r="O46" s="50">
        <f t="shared" si="4"/>
        <v>4841</v>
      </c>
      <c r="P46" s="35">
        <f t="shared" si="5"/>
        <v>6248</v>
      </c>
      <c r="Q46" s="13">
        <f t="shared" si="1"/>
        <v>11089</v>
      </c>
    </row>
    <row r="47" spans="1:17" x14ac:dyDescent="0.15">
      <c r="A47" s="9" t="s">
        <v>35</v>
      </c>
      <c r="B47" s="77">
        <v>1069</v>
      </c>
      <c r="C47" s="72">
        <v>1282</v>
      </c>
      <c r="D47" s="72">
        <v>1527</v>
      </c>
      <c r="E47" s="72">
        <v>1508</v>
      </c>
      <c r="F47" s="72">
        <v>1210</v>
      </c>
      <c r="G47" s="72">
        <v>907</v>
      </c>
      <c r="H47" s="72">
        <v>628</v>
      </c>
      <c r="I47" s="72">
        <v>344</v>
      </c>
      <c r="J47" s="72">
        <v>213</v>
      </c>
      <c r="K47" s="72">
        <v>128</v>
      </c>
      <c r="L47" s="73">
        <v>118</v>
      </c>
      <c r="M47" s="55">
        <f t="shared" si="10"/>
        <v>8934</v>
      </c>
      <c r="N47" s="12">
        <f t="shared" si="3"/>
        <v>2351</v>
      </c>
      <c r="O47" s="50">
        <f t="shared" si="4"/>
        <v>3035</v>
      </c>
      <c r="P47" s="35">
        <f t="shared" si="5"/>
        <v>3548</v>
      </c>
      <c r="Q47" s="13">
        <f t="shared" si="1"/>
        <v>6583</v>
      </c>
    </row>
    <row r="48" spans="1:17" x14ac:dyDescent="0.15">
      <c r="A48" s="9" t="s">
        <v>36</v>
      </c>
      <c r="B48" s="77">
        <v>407</v>
      </c>
      <c r="C48" s="72">
        <v>397</v>
      </c>
      <c r="D48" s="72">
        <v>429</v>
      </c>
      <c r="E48" s="72">
        <v>460</v>
      </c>
      <c r="F48" s="72">
        <v>399</v>
      </c>
      <c r="G48" s="72">
        <v>305</v>
      </c>
      <c r="H48" s="72">
        <v>265</v>
      </c>
      <c r="I48" s="72">
        <v>135</v>
      </c>
      <c r="J48" s="72">
        <v>105</v>
      </c>
      <c r="K48" s="72">
        <v>61</v>
      </c>
      <c r="L48" s="73">
        <v>70</v>
      </c>
      <c r="M48" s="55">
        <f t="shared" si="10"/>
        <v>3033</v>
      </c>
      <c r="N48" s="12">
        <f t="shared" si="3"/>
        <v>804</v>
      </c>
      <c r="O48" s="50">
        <f t="shared" si="4"/>
        <v>889</v>
      </c>
      <c r="P48" s="35">
        <f t="shared" si="5"/>
        <v>1340</v>
      </c>
      <c r="Q48" s="13">
        <f t="shared" si="1"/>
        <v>2229</v>
      </c>
    </row>
    <row r="49" spans="1:17" ht="12.75" thickBot="1" x14ac:dyDescent="0.2">
      <c r="A49" s="17" t="s">
        <v>83</v>
      </c>
      <c r="B49" s="78">
        <f>SUM(B44:B48)</f>
        <v>6199</v>
      </c>
      <c r="C49" s="74">
        <f t="shared" ref="C49:M49" si="13">SUM(C44:C48)</f>
        <v>6257</v>
      </c>
      <c r="D49" s="74">
        <f t="shared" si="13"/>
        <v>7846</v>
      </c>
      <c r="E49" s="74">
        <f t="shared" si="13"/>
        <v>7756</v>
      </c>
      <c r="F49" s="74">
        <f t="shared" si="13"/>
        <v>6163</v>
      </c>
      <c r="G49" s="74">
        <f t="shared" si="13"/>
        <v>4317</v>
      </c>
      <c r="H49" s="74">
        <f t="shared" si="13"/>
        <v>3457</v>
      </c>
      <c r="I49" s="74">
        <f t="shared" si="13"/>
        <v>1924</v>
      </c>
      <c r="J49" s="74">
        <f t="shared" si="13"/>
        <v>990</v>
      </c>
      <c r="K49" s="74">
        <f t="shared" si="13"/>
        <v>572</v>
      </c>
      <c r="L49" s="75">
        <f t="shared" si="13"/>
        <v>621</v>
      </c>
      <c r="M49" s="56">
        <f t="shared" si="13"/>
        <v>46102</v>
      </c>
      <c r="N49" s="23">
        <f t="shared" si="3"/>
        <v>12456</v>
      </c>
      <c r="O49" s="51">
        <f t="shared" si="4"/>
        <v>15602</v>
      </c>
      <c r="P49" s="36">
        <f t="shared" si="5"/>
        <v>18044</v>
      </c>
      <c r="Q49" s="24">
        <f t="shared" si="1"/>
        <v>33646</v>
      </c>
    </row>
    <row r="50" spans="1:17" x14ac:dyDescent="0.15">
      <c r="A50" s="16" t="s">
        <v>37</v>
      </c>
      <c r="B50" s="76">
        <v>435</v>
      </c>
      <c r="C50" s="70">
        <v>580</v>
      </c>
      <c r="D50" s="70">
        <v>795</v>
      </c>
      <c r="E50" s="70">
        <v>757</v>
      </c>
      <c r="F50" s="70">
        <v>657</v>
      </c>
      <c r="G50" s="70">
        <v>498</v>
      </c>
      <c r="H50" s="70">
        <v>395</v>
      </c>
      <c r="I50" s="70">
        <v>269</v>
      </c>
      <c r="J50" s="70">
        <v>174</v>
      </c>
      <c r="K50" s="70">
        <v>135</v>
      </c>
      <c r="L50" s="71">
        <v>214</v>
      </c>
      <c r="M50" s="54">
        <f t="shared" si="10"/>
        <v>4909</v>
      </c>
      <c r="N50" s="21">
        <f t="shared" si="3"/>
        <v>1015</v>
      </c>
      <c r="O50" s="49">
        <f t="shared" si="4"/>
        <v>1552</v>
      </c>
      <c r="P50" s="34">
        <f t="shared" si="5"/>
        <v>2342</v>
      </c>
      <c r="Q50" s="22">
        <f t="shared" si="1"/>
        <v>3894</v>
      </c>
    </row>
    <row r="51" spans="1:17" x14ac:dyDescent="0.15">
      <c r="A51" s="9" t="s">
        <v>38</v>
      </c>
      <c r="B51" s="77">
        <v>272</v>
      </c>
      <c r="C51" s="72">
        <v>375</v>
      </c>
      <c r="D51" s="72">
        <v>877</v>
      </c>
      <c r="E51" s="72">
        <v>817</v>
      </c>
      <c r="F51" s="72">
        <v>832</v>
      </c>
      <c r="G51" s="72">
        <v>507</v>
      </c>
      <c r="H51" s="72">
        <v>341</v>
      </c>
      <c r="I51" s="72">
        <v>298</v>
      </c>
      <c r="J51" s="72">
        <v>173</v>
      </c>
      <c r="K51" s="72">
        <v>113</v>
      </c>
      <c r="L51" s="73">
        <v>124</v>
      </c>
      <c r="M51" s="55">
        <f t="shared" si="10"/>
        <v>4729</v>
      </c>
      <c r="N51" s="12">
        <f t="shared" si="3"/>
        <v>647</v>
      </c>
      <c r="O51" s="50">
        <f t="shared" si="4"/>
        <v>1694</v>
      </c>
      <c r="P51" s="35">
        <f t="shared" si="5"/>
        <v>2388</v>
      </c>
      <c r="Q51" s="13">
        <f t="shared" si="1"/>
        <v>4082</v>
      </c>
    </row>
    <row r="52" spans="1:17" x14ac:dyDescent="0.15">
      <c r="A52" s="9" t="s">
        <v>39</v>
      </c>
      <c r="B52" s="77">
        <v>763</v>
      </c>
      <c r="C52" s="72">
        <v>664</v>
      </c>
      <c r="D52" s="72">
        <v>839</v>
      </c>
      <c r="E52" s="72">
        <v>803</v>
      </c>
      <c r="F52" s="72">
        <v>779</v>
      </c>
      <c r="G52" s="72">
        <v>582</v>
      </c>
      <c r="H52" s="72">
        <v>423</v>
      </c>
      <c r="I52" s="72">
        <v>256</v>
      </c>
      <c r="J52" s="72">
        <v>164</v>
      </c>
      <c r="K52" s="72">
        <v>102</v>
      </c>
      <c r="L52" s="73">
        <v>112</v>
      </c>
      <c r="M52" s="55">
        <f t="shared" si="10"/>
        <v>5487</v>
      </c>
      <c r="N52" s="12">
        <f t="shared" si="3"/>
        <v>1427</v>
      </c>
      <c r="O52" s="50">
        <f t="shared" si="4"/>
        <v>1642</v>
      </c>
      <c r="P52" s="35">
        <f t="shared" si="5"/>
        <v>2418</v>
      </c>
      <c r="Q52" s="13">
        <f t="shared" si="1"/>
        <v>4060</v>
      </c>
    </row>
    <row r="53" spans="1:17" x14ac:dyDescent="0.15">
      <c r="A53" s="9" t="s">
        <v>40</v>
      </c>
      <c r="B53" s="77">
        <v>387</v>
      </c>
      <c r="C53" s="72">
        <v>495</v>
      </c>
      <c r="D53" s="72">
        <v>662</v>
      </c>
      <c r="E53" s="72">
        <v>661</v>
      </c>
      <c r="F53" s="72">
        <v>444</v>
      </c>
      <c r="G53" s="72">
        <v>364</v>
      </c>
      <c r="H53" s="72">
        <v>273</v>
      </c>
      <c r="I53" s="72">
        <v>175</v>
      </c>
      <c r="J53" s="72">
        <v>106</v>
      </c>
      <c r="K53" s="72">
        <v>59</v>
      </c>
      <c r="L53" s="73">
        <v>83</v>
      </c>
      <c r="M53" s="55">
        <f t="shared" si="10"/>
        <v>3709</v>
      </c>
      <c r="N53" s="12">
        <f t="shared" si="3"/>
        <v>882</v>
      </c>
      <c r="O53" s="50">
        <f t="shared" si="4"/>
        <v>1323</v>
      </c>
      <c r="P53" s="35">
        <f t="shared" si="5"/>
        <v>1504</v>
      </c>
      <c r="Q53" s="13">
        <f t="shared" si="1"/>
        <v>2827</v>
      </c>
    </row>
    <row r="54" spans="1:17" ht="12.75" thickBot="1" x14ac:dyDescent="0.2">
      <c r="A54" s="17" t="s">
        <v>84</v>
      </c>
      <c r="B54" s="78">
        <f>SUM(B50:B53)</f>
        <v>1857</v>
      </c>
      <c r="C54" s="74">
        <f t="shared" ref="C54:M54" si="14">SUM(C50:C53)</f>
        <v>2114</v>
      </c>
      <c r="D54" s="74">
        <f t="shared" si="14"/>
        <v>3173</v>
      </c>
      <c r="E54" s="74">
        <f t="shared" si="14"/>
        <v>3038</v>
      </c>
      <c r="F54" s="74">
        <f t="shared" si="14"/>
        <v>2712</v>
      </c>
      <c r="G54" s="74">
        <f t="shared" si="14"/>
        <v>1951</v>
      </c>
      <c r="H54" s="74">
        <f t="shared" si="14"/>
        <v>1432</v>
      </c>
      <c r="I54" s="74">
        <f t="shared" si="14"/>
        <v>998</v>
      </c>
      <c r="J54" s="74">
        <f t="shared" si="14"/>
        <v>617</v>
      </c>
      <c r="K54" s="74">
        <f t="shared" si="14"/>
        <v>409</v>
      </c>
      <c r="L54" s="75">
        <f t="shared" si="14"/>
        <v>533</v>
      </c>
      <c r="M54" s="56">
        <f t="shared" si="14"/>
        <v>18834</v>
      </c>
      <c r="N54" s="23">
        <f t="shared" si="3"/>
        <v>3971</v>
      </c>
      <c r="O54" s="51">
        <f t="shared" si="4"/>
        <v>6211</v>
      </c>
      <c r="P54" s="36">
        <f t="shared" si="5"/>
        <v>8652</v>
      </c>
      <c r="Q54" s="24">
        <f t="shared" si="1"/>
        <v>14863</v>
      </c>
    </row>
    <row r="55" spans="1:17" x14ac:dyDescent="0.15">
      <c r="A55" s="16" t="s">
        <v>41</v>
      </c>
      <c r="B55" s="76">
        <v>1713</v>
      </c>
      <c r="C55" s="70">
        <v>1878</v>
      </c>
      <c r="D55" s="70">
        <v>2101</v>
      </c>
      <c r="E55" s="70">
        <v>2339</v>
      </c>
      <c r="F55" s="70">
        <v>1794</v>
      </c>
      <c r="G55" s="70">
        <v>1334</v>
      </c>
      <c r="H55" s="70">
        <v>1074</v>
      </c>
      <c r="I55" s="70">
        <v>577</v>
      </c>
      <c r="J55" s="70">
        <v>268</v>
      </c>
      <c r="K55" s="70">
        <v>203</v>
      </c>
      <c r="L55" s="71">
        <v>227</v>
      </c>
      <c r="M55" s="54">
        <f t="shared" si="10"/>
        <v>13508</v>
      </c>
      <c r="N55" s="21">
        <f t="shared" si="3"/>
        <v>3591</v>
      </c>
      <c r="O55" s="49">
        <f t="shared" si="4"/>
        <v>4440</v>
      </c>
      <c r="P55" s="34">
        <f t="shared" si="5"/>
        <v>5477</v>
      </c>
      <c r="Q55" s="22">
        <f t="shared" si="1"/>
        <v>9917</v>
      </c>
    </row>
    <row r="56" spans="1:17" x14ac:dyDescent="0.15">
      <c r="A56" s="9" t="s">
        <v>42</v>
      </c>
      <c r="B56" s="77">
        <v>271</v>
      </c>
      <c r="C56" s="72">
        <v>247</v>
      </c>
      <c r="D56" s="72">
        <v>423</v>
      </c>
      <c r="E56" s="72">
        <v>397</v>
      </c>
      <c r="F56" s="72">
        <v>347</v>
      </c>
      <c r="G56" s="72">
        <v>301</v>
      </c>
      <c r="H56" s="72">
        <v>220</v>
      </c>
      <c r="I56" s="72">
        <v>133</v>
      </c>
      <c r="J56" s="72">
        <v>67</v>
      </c>
      <c r="K56" s="72">
        <v>34</v>
      </c>
      <c r="L56" s="73">
        <v>85</v>
      </c>
      <c r="M56" s="55">
        <f t="shared" si="10"/>
        <v>2525</v>
      </c>
      <c r="N56" s="12">
        <f t="shared" si="3"/>
        <v>518</v>
      </c>
      <c r="O56" s="50">
        <f t="shared" si="4"/>
        <v>820</v>
      </c>
      <c r="P56" s="35">
        <f t="shared" si="5"/>
        <v>1187</v>
      </c>
      <c r="Q56" s="13">
        <f t="shared" si="1"/>
        <v>2007</v>
      </c>
    </row>
    <row r="57" spans="1:17" x14ac:dyDescent="0.15">
      <c r="A57" s="9" t="s">
        <v>43</v>
      </c>
      <c r="B57" s="77">
        <v>714</v>
      </c>
      <c r="C57" s="72">
        <v>921</v>
      </c>
      <c r="D57" s="72">
        <v>1281</v>
      </c>
      <c r="E57" s="72">
        <v>1424</v>
      </c>
      <c r="F57" s="72">
        <v>1175</v>
      </c>
      <c r="G57" s="72">
        <v>922</v>
      </c>
      <c r="H57" s="72">
        <v>770</v>
      </c>
      <c r="I57" s="72">
        <v>467</v>
      </c>
      <c r="J57" s="72">
        <v>217</v>
      </c>
      <c r="K57" s="72">
        <v>130</v>
      </c>
      <c r="L57" s="73">
        <v>220</v>
      </c>
      <c r="M57" s="55">
        <f t="shared" si="10"/>
        <v>8241</v>
      </c>
      <c r="N57" s="12">
        <f t="shared" si="3"/>
        <v>1635</v>
      </c>
      <c r="O57" s="50">
        <f t="shared" si="4"/>
        <v>2705</v>
      </c>
      <c r="P57" s="35">
        <f t="shared" si="5"/>
        <v>3901</v>
      </c>
      <c r="Q57" s="13">
        <f t="shared" si="1"/>
        <v>6606</v>
      </c>
    </row>
    <row r="58" spans="1:17" x14ac:dyDescent="0.15">
      <c r="A58" s="9" t="s">
        <v>44</v>
      </c>
      <c r="B58" s="77">
        <v>5508</v>
      </c>
      <c r="C58" s="72">
        <v>6372</v>
      </c>
      <c r="D58" s="72">
        <v>7740</v>
      </c>
      <c r="E58" s="72">
        <v>7553</v>
      </c>
      <c r="F58" s="72">
        <v>5936</v>
      </c>
      <c r="G58" s="72">
        <v>3969</v>
      </c>
      <c r="H58" s="72">
        <v>2959</v>
      </c>
      <c r="I58" s="72">
        <v>1591</v>
      </c>
      <c r="J58" s="72">
        <v>875</v>
      </c>
      <c r="K58" s="72">
        <v>423</v>
      </c>
      <c r="L58" s="73">
        <v>483</v>
      </c>
      <c r="M58" s="55">
        <f t="shared" si="10"/>
        <v>43409</v>
      </c>
      <c r="N58" s="12">
        <f t="shared" si="3"/>
        <v>11880</v>
      </c>
      <c r="O58" s="50">
        <f t="shared" si="4"/>
        <v>15293</v>
      </c>
      <c r="P58" s="35">
        <f t="shared" si="5"/>
        <v>16236</v>
      </c>
      <c r="Q58" s="13">
        <f t="shared" si="1"/>
        <v>31529</v>
      </c>
    </row>
    <row r="59" spans="1:17" x14ac:dyDescent="0.15">
      <c r="A59" s="9" t="s">
        <v>45</v>
      </c>
      <c r="B59" s="77">
        <v>1347</v>
      </c>
      <c r="C59" s="72">
        <v>1912</v>
      </c>
      <c r="D59" s="72">
        <v>1891</v>
      </c>
      <c r="E59" s="72">
        <v>1972</v>
      </c>
      <c r="F59" s="72">
        <v>1794</v>
      </c>
      <c r="G59" s="72">
        <v>1288</v>
      </c>
      <c r="H59" s="72">
        <v>944</v>
      </c>
      <c r="I59" s="72">
        <v>595</v>
      </c>
      <c r="J59" s="72">
        <v>269</v>
      </c>
      <c r="K59" s="72">
        <v>141</v>
      </c>
      <c r="L59" s="73">
        <v>138</v>
      </c>
      <c r="M59" s="55">
        <f t="shared" si="10"/>
        <v>12291</v>
      </c>
      <c r="N59" s="12">
        <f t="shared" si="3"/>
        <v>3259</v>
      </c>
      <c r="O59" s="50">
        <f t="shared" si="4"/>
        <v>3863</v>
      </c>
      <c r="P59" s="35">
        <f t="shared" si="5"/>
        <v>5169</v>
      </c>
      <c r="Q59" s="13">
        <f t="shared" si="1"/>
        <v>9032</v>
      </c>
    </row>
    <row r="60" spans="1:17" x14ac:dyDescent="0.15">
      <c r="A60" s="9" t="s">
        <v>46</v>
      </c>
      <c r="B60" s="77">
        <v>1708</v>
      </c>
      <c r="C60" s="72">
        <v>1653</v>
      </c>
      <c r="D60" s="72">
        <v>2398</v>
      </c>
      <c r="E60" s="72">
        <v>2329</v>
      </c>
      <c r="F60" s="72">
        <v>1990</v>
      </c>
      <c r="G60" s="72">
        <v>1383</v>
      </c>
      <c r="H60" s="72">
        <v>1205</v>
      </c>
      <c r="I60" s="72">
        <v>909</v>
      </c>
      <c r="J60" s="72">
        <v>319</v>
      </c>
      <c r="K60" s="72">
        <v>213</v>
      </c>
      <c r="L60" s="73">
        <v>253</v>
      </c>
      <c r="M60" s="55">
        <f t="shared" si="10"/>
        <v>14360</v>
      </c>
      <c r="N60" s="12">
        <f t="shared" si="3"/>
        <v>3361</v>
      </c>
      <c r="O60" s="50">
        <f t="shared" si="4"/>
        <v>4727</v>
      </c>
      <c r="P60" s="35">
        <f t="shared" si="5"/>
        <v>6272</v>
      </c>
      <c r="Q60" s="13">
        <f t="shared" si="1"/>
        <v>10999</v>
      </c>
    </row>
    <row r="61" spans="1:17" x14ac:dyDescent="0.15">
      <c r="A61" s="9" t="s">
        <v>47</v>
      </c>
      <c r="B61" s="77">
        <v>1911</v>
      </c>
      <c r="C61" s="72">
        <v>2028</v>
      </c>
      <c r="D61" s="72">
        <v>2595</v>
      </c>
      <c r="E61" s="72">
        <v>2790</v>
      </c>
      <c r="F61" s="72">
        <v>2093</v>
      </c>
      <c r="G61" s="72">
        <v>1471</v>
      </c>
      <c r="H61" s="72">
        <v>1050</v>
      </c>
      <c r="I61" s="72">
        <v>545</v>
      </c>
      <c r="J61" s="72">
        <v>273</v>
      </c>
      <c r="K61" s="72">
        <v>144</v>
      </c>
      <c r="L61" s="73">
        <v>191</v>
      </c>
      <c r="M61" s="55">
        <f t="shared" si="10"/>
        <v>15091</v>
      </c>
      <c r="N61" s="12">
        <f t="shared" si="3"/>
        <v>3939</v>
      </c>
      <c r="O61" s="50">
        <f t="shared" si="4"/>
        <v>5385</v>
      </c>
      <c r="P61" s="35">
        <f t="shared" si="5"/>
        <v>5767</v>
      </c>
      <c r="Q61" s="13">
        <f t="shared" si="1"/>
        <v>11152</v>
      </c>
    </row>
    <row r="62" spans="1:17" ht="12.75" thickBot="1" x14ac:dyDescent="0.2">
      <c r="A62" s="17" t="s">
        <v>85</v>
      </c>
      <c r="B62" s="78">
        <f>SUM(B55:B61)</f>
        <v>13172</v>
      </c>
      <c r="C62" s="74">
        <f t="shared" ref="C62:M62" si="15">SUM(C55:C61)</f>
        <v>15011</v>
      </c>
      <c r="D62" s="74">
        <f t="shared" si="15"/>
        <v>18429</v>
      </c>
      <c r="E62" s="74">
        <f t="shared" si="15"/>
        <v>18804</v>
      </c>
      <c r="F62" s="74">
        <f t="shared" si="15"/>
        <v>15129</v>
      </c>
      <c r="G62" s="74">
        <f t="shared" si="15"/>
        <v>10668</v>
      </c>
      <c r="H62" s="74">
        <f t="shared" si="15"/>
        <v>8222</v>
      </c>
      <c r="I62" s="74">
        <f t="shared" si="15"/>
        <v>4817</v>
      </c>
      <c r="J62" s="74">
        <f t="shared" si="15"/>
        <v>2288</v>
      </c>
      <c r="K62" s="74">
        <f t="shared" si="15"/>
        <v>1288</v>
      </c>
      <c r="L62" s="75">
        <f t="shared" si="15"/>
        <v>1597</v>
      </c>
      <c r="M62" s="56">
        <f t="shared" si="15"/>
        <v>109425</v>
      </c>
      <c r="N62" s="23">
        <f t="shared" si="3"/>
        <v>28183</v>
      </c>
      <c r="O62" s="51">
        <f t="shared" si="4"/>
        <v>37233</v>
      </c>
      <c r="P62" s="36">
        <f t="shared" si="5"/>
        <v>44009</v>
      </c>
      <c r="Q62" s="24">
        <f t="shared" si="1"/>
        <v>81242</v>
      </c>
    </row>
    <row r="63" spans="1:17" ht="12.75" thickBot="1" x14ac:dyDescent="0.2">
      <c r="A63" s="26" t="s">
        <v>48</v>
      </c>
      <c r="B63" s="79">
        <v>367</v>
      </c>
      <c r="C63" s="80">
        <v>425</v>
      </c>
      <c r="D63" s="80">
        <v>787</v>
      </c>
      <c r="E63" s="80">
        <v>821</v>
      </c>
      <c r="F63" s="80">
        <v>679</v>
      </c>
      <c r="G63" s="80">
        <v>482</v>
      </c>
      <c r="H63" s="80">
        <v>285</v>
      </c>
      <c r="I63" s="80">
        <v>184</v>
      </c>
      <c r="J63" s="80">
        <v>118</v>
      </c>
      <c r="K63" s="80">
        <v>48</v>
      </c>
      <c r="L63" s="81">
        <v>90</v>
      </c>
      <c r="M63" s="62">
        <f>SUM(B63:L63)</f>
        <v>4286</v>
      </c>
      <c r="N63" s="19">
        <f t="shared" si="3"/>
        <v>792</v>
      </c>
      <c r="O63" s="46">
        <f>SUM(D63:E63)</f>
        <v>1608</v>
      </c>
      <c r="P63" s="42">
        <f t="shared" si="5"/>
        <v>1886</v>
      </c>
      <c r="Q63" s="43">
        <f t="shared" si="1"/>
        <v>3494</v>
      </c>
    </row>
    <row r="64" spans="1:17" ht="13.5" thickTop="1" thickBot="1" x14ac:dyDescent="0.2">
      <c r="A64" s="10" t="s">
        <v>86</v>
      </c>
      <c r="B64" s="53">
        <f>B7+B16+B26+B31+B36+B43+B49+B54+B62+B63</f>
        <v>233439</v>
      </c>
      <c r="C64" s="27">
        <f t="shared" ref="C64:L64" si="16">C7+C16+C26+C31+C36+C43+C49+C54+C62+C63</f>
        <v>235507</v>
      </c>
      <c r="D64" s="27">
        <f t="shared" si="16"/>
        <v>225881</v>
      </c>
      <c r="E64" s="27">
        <f t="shared" si="16"/>
        <v>203529</v>
      </c>
      <c r="F64" s="27">
        <f t="shared" si="16"/>
        <v>161253</v>
      </c>
      <c r="G64" s="27">
        <f t="shared" si="16"/>
        <v>116246</v>
      </c>
      <c r="H64" s="27">
        <f t="shared" si="16"/>
        <v>83323</v>
      </c>
      <c r="I64" s="27">
        <f t="shared" si="16"/>
        <v>50776</v>
      </c>
      <c r="J64" s="27">
        <f t="shared" si="16"/>
        <v>28499</v>
      </c>
      <c r="K64" s="27">
        <f t="shared" si="16"/>
        <v>15926</v>
      </c>
      <c r="L64" s="57">
        <f t="shared" si="16"/>
        <v>19875</v>
      </c>
      <c r="M64" s="63">
        <f>M7+M16+M26+M31+M36+M43+M49+M54+M62+M63</f>
        <v>1374254</v>
      </c>
      <c r="N64" s="14">
        <f t="shared" si="3"/>
        <v>468946</v>
      </c>
      <c r="O64" s="52">
        <f t="shared" si="4"/>
        <v>429410</v>
      </c>
      <c r="P64" s="37">
        <f t="shared" si="5"/>
        <v>475898</v>
      </c>
      <c r="Q64" s="15">
        <f>SUM(O64:P64)</f>
        <v>905308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G34" activePane="bottomRight" state="frozen"/>
      <selection pane="topRight"/>
      <selection pane="bottomLeft"/>
      <selection pane="bottomRight" activeCell="P67" sqref="P67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117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118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119</v>
      </c>
      <c r="O5" s="8" t="s">
        <v>1</v>
      </c>
      <c r="P5" s="11" t="s">
        <v>2</v>
      </c>
      <c r="Q5" s="38" t="s">
        <v>120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167372</v>
      </c>
      <c r="C7" s="64">
        <v>164202</v>
      </c>
      <c r="D7" s="64">
        <v>126932</v>
      </c>
      <c r="E7" s="64">
        <v>107375</v>
      </c>
      <c r="F7" s="64">
        <v>84398</v>
      </c>
      <c r="G7" s="64">
        <v>61002</v>
      </c>
      <c r="H7" s="64">
        <v>41757</v>
      </c>
      <c r="I7" s="64">
        <v>26628</v>
      </c>
      <c r="J7" s="64">
        <v>15692</v>
      </c>
      <c r="K7" s="64">
        <v>8465</v>
      </c>
      <c r="L7" s="65">
        <v>10633</v>
      </c>
      <c r="M7" s="58">
        <f>SUM(B7:L7)</f>
        <v>814456</v>
      </c>
      <c r="N7" s="19">
        <f>SUM(B7:C7)</f>
        <v>331574</v>
      </c>
      <c r="O7" s="46">
        <f>SUM(D7:E7)</f>
        <v>234307</v>
      </c>
      <c r="P7" s="32">
        <f>SUM(F7:L7)</f>
        <v>248575</v>
      </c>
      <c r="Q7" s="39">
        <f>SUM(O7:P7)</f>
        <v>482882</v>
      </c>
    </row>
    <row r="8" spans="1:17" ht="13.5" thickTop="1" thickBot="1" x14ac:dyDescent="0.2">
      <c r="A8" s="18" t="s">
        <v>77</v>
      </c>
      <c r="B8" s="66">
        <f>SUM(B64,-B7)</f>
        <v>66215</v>
      </c>
      <c r="C8" s="66">
        <f t="shared" ref="C8:L8" si="0">SUM(C64,-C7)</f>
        <v>70214</v>
      </c>
      <c r="D8" s="66">
        <f t="shared" si="0"/>
        <v>97274</v>
      </c>
      <c r="E8" s="66">
        <f t="shared" si="0"/>
        <v>95568</v>
      </c>
      <c r="F8" s="66">
        <f t="shared" si="0"/>
        <v>77025</v>
      </c>
      <c r="G8" s="66">
        <f t="shared" si="0"/>
        <v>55414</v>
      </c>
      <c r="H8" s="66">
        <f t="shared" si="0"/>
        <v>40375</v>
      </c>
      <c r="I8" s="66">
        <f t="shared" si="0"/>
        <v>24291</v>
      </c>
      <c r="J8" s="66">
        <f t="shared" si="0"/>
        <v>12885</v>
      </c>
      <c r="K8" s="66">
        <f t="shared" si="0"/>
        <v>7173</v>
      </c>
      <c r="L8" s="67">
        <f t="shared" si="0"/>
        <v>9030</v>
      </c>
      <c r="M8" s="59">
        <f>SUM(M64,-M7)</f>
        <v>555464</v>
      </c>
      <c r="N8" s="19">
        <f>SUM(B8:C8)</f>
        <v>136429</v>
      </c>
      <c r="O8" s="47">
        <f>SUM(D8:E8)</f>
        <v>192842</v>
      </c>
      <c r="P8" s="33">
        <f>SUM(F8:L8)</f>
        <v>226193</v>
      </c>
      <c r="Q8" s="20">
        <f t="shared" ref="Q8:Q63" si="1">SUM(O8:P8)</f>
        <v>419035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1556</v>
      </c>
      <c r="C10" s="70">
        <v>1712</v>
      </c>
      <c r="D10" s="70">
        <v>2200</v>
      </c>
      <c r="E10" s="70">
        <v>1938</v>
      </c>
      <c r="F10" s="70">
        <v>1479</v>
      </c>
      <c r="G10" s="70">
        <v>1003</v>
      </c>
      <c r="H10" s="70">
        <v>676</v>
      </c>
      <c r="I10" s="70">
        <v>392</v>
      </c>
      <c r="J10" s="70">
        <v>196</v>
      </c>
      <c r="K10" s="70">
        <v>121</v>
      </c>
      <c r="L10" s="71">
        <v>127</v>
      </c>
      <c r="M10" s="61">
        <f t="shared" ref="M10:M15" si="2">SUM(B10:L10)</f>
        <v>11400</v>
      </c>
      <c r="N10" s="21">
        <f t="shared" ref="N10:N64" si="3">SUM(B10:C10)</f>
        <v>3268</v>
      </c>
      <c r="O10" s="49">
        <f t="shared" ref="O10:O64" si="4">SUM(D10:E10)</f>
        <v>4138</v>
      </c>
      <c r="P10" s="34">
        <f t="shared" ref="P10:P64" si="5">SUM(F10:L10)</f>
        <v>3994</v>
      </c>
      <c r="Q10" s="22">
        <f t="shared" si="1"/>
        <v>8132</v>
      </c>
    </row>
    <row r="11" spans="1:17" x14ac:dyDescent="0.15">
      <c r="A11" s="9" t="s">
        <v>5</v>
      </c>
      <c r="B11" s="72">
        <v>7450</v>
      </c>
      <c r="C11" s="72">
        <v>8125</v>
      </c>
      <c r="D11" s="72">
        <v>7248</v>
      </c>
      <c r="E11" s="72">
        <v>6576</v>
      </c>
      <c r="F11" s="72">
        <v>5449</v>
      </c>
      <c r="G11" s="72">
        <v>3398</v>
      </c>
      <c r="H11" s="72">
        <v>2711</v>
      </c>
      <c r="I11" s="72">
        <v>1475</v>
      </c>
      <c r="J11" s="72">
        <v>845</v>
      </c>
      <c r="K11" s="72">
        <v>416</v>
      </c>
      <c r="L11" s="73">
        <v>528</v>
      </c>
      <c r="M11" s="61">
        <f t="shared" si="2"/>
        <v>44221</v>
      </c>
      <c r="N11" s="12">
        <f t="shared" si="3"/>
        <v>15575</v>
      </c>
      <c r="O11" s="50">
        <f>SUM(D11:E11)</f>
        <v>13824</v>
      </c>
      <c r="P11" s="35">
        <f t="shared" si="5"/>
        <v>14822</v>
      </c>
      <c r="Q11" s="13">
        <f t="shared" si="1"/>
        <v>28646</v>
      </c>
    </row>
    <row r="12" spans="1:17" x14ac:dyDescent="0.15">
      <c r="A12" s="9" t="s">
        <v>6</v>
      </c>
      <c r="B12" s="72">
        <v>2414</v>
      </c>
      <c r="C12" s="72">
        <v>2668</v>
      </c>
      <c r="D12" s="72">
        <v>3295</v>
      </c>
      <c r="E12" s="72">
        <v>3471</v>
      </c>
      <c r="F12" s="72">
        <v>2653</v>
      </c>
      <c r="G12" s="72">
        <v>1959</v>
      </c>
      <c r="H12" s="72">
        <v>1408</v>
      </c>
      <c r="I12" s="72">
        <v>848</v>
      </c>
      <c r="J12" s="72">
        <v>411</v>
      </c>
      <c r="K12" s="72">
        <v>217</v>
      </c>
      <c r="L12" s="73">
        <v>309</v>
      </c>
      <c r="M12" s="61">
        <f t="shared" si="2"/>
        <v>19653</v>
      </c>
      <c r="N12" s="12">
        <f t="shared" si="3"/>
        <v>5082</v>
      </c>
      <c r="O12" s="50">
        <f t="shared" si="4"/>
        <v>6766</v>
      </c>
      <c r="P12" s="35">
        <f t="shared" si="5"/>
        <v>7805</v>
      </c>
      <c r="Q12" s="13">
        <f t="shared" si="1"/>
        <v>14571</v>
      </c>
    </row>
    <row r="13" spans="1:17" x14ac:dyDescent="0.15">
      <c r="A13" s="9" t="s">
        <v>7</v>
      </c>
      <c r="B13" s="72">
        <v>502</v>
      </c>
      <c r="C13" s="72">
        <v>508</v>
      </c>
      <c r="D13" s="72">
        <v>898</v>
      </c>
      <c r="E13" s="72">
        <v>824</v>
      </c>
      <c r="F13" s="72">
        <v>651</v>
      </c>
      <c r="G13" s="72">
        <v>431</v>
      </c>
      <c r="H13" s="72">
        <v>352</v>
      </c>
      <c r="I13" s="72">
        <v>207</v>
      </c>
      <c r="J13" s="72">
        <v>109</v>
      </c>
      <c r="K13" s="72">
        <v>54</v>
      </c>
      <c r="L13" s="73">
        <v>97</v>
      </c>
      <c r="M13" s="61">
        <f t="shared" si="2"/>
        <v>4633</v>
      </c>
      <c r="N13" s="12">
        <f t="shared" si="3"/>
        <v>1010</v>
      </c>
      <c r="O13" s="50">
        <f t="shared" si="4"/>
        <v>1722</v>
      </c>
      <c r="P13" s="35">
        <f t="shared" si="5"/>
        <v>1901</v>
      </c>
      <c r="Q13" s="13">
        <f t="shared" si="1"/>
        <v>3623</v>
      </c>
    </row>
    <row r="14" spans="1:17" x14ac:dyDescent="0.15">
      <c r="A14" s="9" t="s">
        <v>8</v>
      </c>
      <c r="B14" s="72">
        <v>957</v>
      </c>
      <c r="C14" s="72">
        <v>1049</v>
      </c>
      <c r="D14" s="72">
        <v>1727</v>
      </c>
      <c r="E14" s="72">
        <v>1855</v>
      </c>
      <c r="F14" s="72">
        <v>1581</v>
      </c>
      <c r="G14" s="72">
        <v>1309</v>
      </c>
      <c r="H14" s="72">
        <v>1034</v>
      </c>
      <c r="I14" s="72">
        <v>698</v>
      </c>
      <c r="J14" s="72">
        <v>387</v>
      </c>
      <c r="K14" s="72">
        <v>231</v>
      </c>
      <c r="L14" s="73">
        <v>349</v>
      </c>
      <c r="M14" s="61">
        <f t="shared" si="2"/>
        <v>11177</v>
      </c>
      <c r="N14" s="12">
        <f t="shared" si="3"/>
        <v>2006</v>
      </c>
      <c r="O14" s="50">
        <f t="shared" si="4"/>
        <v>3582</v>
      </c>
      <c r="P14" s="35">
        <f t="shared" si="5"/>
        <v>5589</v>
      </c>
      <c r="Q14" s="13">
        <f t="shared" si="1"/>
        <v>9171</v>
      </c>
    </row>
    <row r="15" spans="1:17" x14ac:dyDescent="0.15">
      <c r="A15" s="9" t="s">
        <v>9</v>
      </c>
      <c r="B15" s="72">
        <v>1328</v>
      </c>
      <c r="C15" s="72">
        <v>1190</v>
      </c>
      <c r="D15" s="72">
        <v>2341</v>
      </c>
      <c r="E15" s="72">
        <v>1901</v>
      </c>
      <c r="F15" s="72">
        <v>1541</v>
      </c>
      <c r="G15" s="72">
        <v>1409</v>
      </c>
      <c r="H15" s="72">
        <v>1167</v>
      </c>
      <c r="I15" s="72">
        <v>685</v>
      </c>
      <c r="J15" s="72">
        <v>429</v>
      </c>
      <c r="K15" s="72">
        <v>281</v>
      </c>
      <c r="L15" s="73">
        <v>434</v>
      </c>
      <c r="M15" s="61">
        <f t="shared" si="2"/>
        <v>12706</v>
      </c>
      <c r="N15" s="12">
        <f t="shared" si="3"/>
        <v>2518</v>
      </c>
      <c r="O15" s="50">
        <f t="shared" si="4"/>
        <v>4242</v>
      </c>
      <c r="P15" s="35">
        <f t="shared" si="5"/>
        <v>5946</v>
      </c>
      <c r="Q15" s="13">
        <f t="shared" si="1"/>
        <v>10188</v>
      </c>
    </row>
    <row r="16" spans="1:17" ht="12.75" thickBot="1" x14ac:dyDescent="0.2">
      <c r="A16" s="17" t="s">
        <v>78</v>
      </c>
      <c r="B16" s="74">
        <f>SUM(B10:B15)</f>
        <v>14207</v>
      </c>
      <c r="C16" s="74">
        <f t="shared" ref="C16:M16" si="6">SUM(C10:C15)</f>
        <v>15252</v>
      </c>
      <c r="D16" s="74">
        <f t="shared" si="6"/>
        <v>17709</v>
      </c>
      <c r="E16" s="74">
        <f t="shared" si="6"/>
        <v>16565</v>
      </c>
      <c r="F16" s="74">
        <f t="shared" si="6"/>
        <v>13354</v>
      </c>
      <c r="G16" s="74">
        <f t="shared" si="6"/>
        <v>9509</v>
      </c>
      <c r="H16" s="74">
        <f t="shared" si="6"/>
        <v>7348</v>
      </c>
      <c r="I16" s="74">
        <f t="shared" si="6"/>
        <v>4305</v>
      </c>
      <c r="J16" s="74">
        <f t="shared" si="6"/>
        <v>2377</v>
      </c>
      <c r="K16" s="74">
        <f t="shared" si="6"/>
        <v>1320</v>
      </c>
      <c r="L16" s="75">
        <f t="shared" si="6"/>
        <v>1844</v>
      </c>
      <c r="M16" s="56">
        <f t="shared" si="6"/>
        <v>103790</v>
      </c>
      <c r="N16" s="23">
        <f t="shared" si="3"/>
        <v>29459</v>
      </c>
      <c r="O16" s="51">
        <f t="shared" si="4"/>
        <v>34274</v>
      </c>
      <c r="P16" s="36">
        <f t="shared" si="5"/>
        <v>40057</v>
      </c>
      <c r="Q16" s="24">
        <f t="shared" si="1"/>
        <v>74331</v>
      </c>
    </row>
    <row r="17" spans="1:17" x14ac:dyDescent="0.15">
      <c r="A17" s="16" t="s">
        <v>10</v>
      </c>
      <c r="B17" s="70">
        <v>2488</v>
      </c>
      <c r="C17" s="70">
        <v>2554</v>
      </c>
      <c r="D17" s="70">
        <v>4751</v>
      </c>
      <c r="E17" s="70">
        <v>4372</v>
      </c>
      <c r="F17" s="70">
        <v>3494</v>
      </c>
      <c r="G17" s="70">
        <v>2511</v>
      </c>
      <c r="H17" s="70">
        <v>1649</v>
      </c>
      <c r="I17" s="70">
        <v>1042</v>
      </c>
      <c r="J17" s="70">
        <v>533</v>
      </c>
      <c r="K17" s="70">
        <v>311</v>
      </c>
      <c r="L17" s="71">
        <v>360</v>
      </c>
      <c r="M17" s="61">
        <f t="shared" ref="M17:M25" si="7">SUM(B17:L17)</f>
        <v>24065</v>
      </c>
      <c r="N17" s="21">
        <f t="shared" si="3"/>
        <v>5042</v>
      </c>
      <c r="O17" s="49">
        <f t="shared" si="4"/>
        <v>9123</v>
      </c>
      <c r="P17" s="34">
        <f t="shared" si="5"/>
        <v>9900</v>
      </c>
      <c r="Q17" s="22">
        <f t="shared" si="1"/>
        <v>19023</v>
      </c>
    </row>
    <row r="18" spans="1:17" x14ac:dyDescent="0.15">
      <c r="A18" s="9" t="s">
        <v>11</v>
      </c>
      <c r="B18" s="72">
        <v>5991</v>
      </c>
      <c r="C18" s="72">
        <v>6189</v>
      </c>
      <c r="D18" s="72">
        <v>9408</v>
      </c>
      <c r="E18" s="72">
        <v>9148</v>
      </c>
      <c r="F18" s="72">
        <v>7639</v>
      </c>
      <c r="G18" s="72">
        <v>5463</v>
      </c>
      <c r="H18" s="72">
        <v>3775</v>
      </c>
      <c r="I18" s="72">
        <v>2259</v>
      </c>
      <c r="J18" s="72">
        <v>1215</v>
      </c>
      <c r="K18" s="72">
        <v>640</v>
      </c>
      <c r="L18" s="73">
        <v>772</v>
      </c>
      <c r="M18" s="61">
        <f t="shared" si="7"/>
        <v>52499</v>
      </c>
      <c r="N18" s="12">
        <f t="shared" si="3"/>
        <v>12180</v>
      </c>
      <c r="O18" s="50">
        <f t="shared" si="4"/>
        <v>18556</v>
      </c>
      <c r="P18" s="35">
        <f t="shared" si="5"/>
        <v>21763</v>
      </c>
      <c r="Q18" s="13">
        <f t="shared" si="1"/>
        <v>40319</v>
      </c>
    </row>
    <row r="19" spans="1:17" x14ac:dyDescent="0.15">
      <c r="A19" s="9" t="s">
        <v>12</v>
      </c>
      <c r="B19" s="72">
        <v>5041</v>
      </c>
      <c r="C19" s="72">
        <v>4663</v>
      </c>
      <c r="D19" s="72">
        <v>6399</v>
      </c>
      <c r="E19" s="72">
        <v>6491</v>
      </c>
      <c r="F19" s="72">
        <v>4748</v>
      </c>
      <c r="G19" s="72">
        <v>3407</v>
      </c>
      <c r="H19" s="72">
        <v>2365</v>
      </c>
      <c r="I19" s="72">
        <v>1308</v>
      </c>
      <c r="J19" s="72">
        <v>723</v>
      </c>
      <c r="K19" s="72">
        <v>386</v>
      </c>
      <c r="L19" s="73">
        <v>451</v>
      </c>
      <c r="M19" s="61">
        <f t="shared" si="7"/>
        <v>35982</v>
      </c>
      <c r="N19" s="12">
        <f t="shared" si="3"/>
        <v>9704</v>
      </c>
      <c r="O19" s="50">
        <f t="shared" si="4"/>
        <v>12890</v>
      </c>
      <c r="P19" s="35">
        <f t="shared" si="5"/>
        <v>13388</v>
      </c>
      <c r="Q19" s="13">
        <f t="shared" si="1"/>
        <v>26278</v>
      </c>
    </row>
    <row r="20" spans="1:17" x14ac:dyDescent="0.15">
      <c r="A20" s="9" t="s">
        <v>13</v>
      </c>
      <c r="B20" s="72">
        <v>1101</v>
      </c>
      <c r="C20" s="72">
        <v>1144</v>
      </c>
      <c r="D20" s="72">
        <v>1576</v>
      </c>
      <c r="E20" s="72">
        <v>1551</v>
      </c>
      <c r="F20" s="72">
        <v>1290</v>
      </c>
      <c r="G20" s="72">
        <v>1012</v>
      </c>
      <c r="H20" s="72">
        <v>717</v>
      </c>
      <c r="I20" s="72">
        <v>444</v>
      </c>
      <c r="J20" s="72">
        <v>279</v>
      </c>
      <c r="K20" s="72">
        <v>162</v>
      </c>
      <c r="L20" s="73">
        <v>193</v>
      </c>
      <c r="M20" s="61">
        <f t="shared" si="7"/>
        <v>9469</v>
      </c>
      <c r="N20" s="12">
        <f t="shared" si="3"/>
        <v>2245</v>
      </c>
      <c r="O20" s="50">
        <f t="shared" si="4"/>
        <v>3127</v>
      </c>
      <c r="P20" s="35">
        <f t="shared" si="5"/>
        <v>4097</v>
      </c>
      <c r="Q20" s="13">
        <f t="shared" si="1"/>
        <v>7224</v>
      </c>
    </row>
    <row r="21" spans="1:17" x14ac:dyDescent="0.15">
      <c r="A21" s="9" t="s">
        <v>14</v>
      </c>
      <c r="B21" s="72">
        <v>3354</v>
      </c>
      <c r="C21" s="72">
        <v>3464</v>
      </c>
      <c r="D21" s="72">
        <v>5504</v>
      </c>
      <c r="E21" s="72">
        <v>5734</v>
      </c>
      <c r="F21" s="72">
        <v>4467</v>
      </c>
      <c r="G21" s="72">
        <v>3373</v>
      </c>
      <c r="H21" s="72">
        <v>2387</v>
      </c>
      <c r="I21" s="72">
        <v>1498</v>
      </c>
      <c r="J21" s="72">
        <v>750</v>
      </c>
      <c r="K21" s="72">
        <v>424</v>
      </c>
      <c r="L21" s="73">
        <v>504</v>
      </c>
      <c r="M21" s="61">
        <f t="shared" si="7"/>
        <v>31459</v>
      </c>
      <c r="N21" s="12">
        <f t="shared" si="3"/>
        <v>6818</v>
      </c>
      <c r="O21" s="50">
        <f t="shared" si="4"/>
        <v>11238</v>
      </c>
      <c r="P21" s="35">
        <f t="shared" si="5"/>
        <v>13403</v>
      </c>
      <c r="Q21" s="13">
        <f t="shared" si="1"/>
        <v>24641</v>
      </c>
    </row>
    <row r="22" spans="1:17" x14ac:dyDescent="0.15">
      <c r="A22" s="9" t="s">
        <v>15</v>
      </c>
      <c r="B22" s="72">
        <v>180</v>
      </c>
      <c r="C22" s="72">
        <v>153</v>
      </c>
      <c r="D22" s="72">
        <v>307</v>
      </c>
      <c r="E22" s="72">
        <v>273</v>
      </c>
      <c r="F22" s="72">
        <v>219</v>
      </c>
      <c r="G22" s="72">
        <v>150</v>
      </c>
      <c r="H22" s="72">
        <v>137</v>
      </c>
      <c r="I22" s="72">
        <v>78</v>
      </c>
      <c r="J22" s="72">
        <v>41</v>
      </c>
      <c r="K22" s="72">
        <v>20</v>
      </c>
      <c r="L22" s="73">
        <v>30</v>
      </c>
      <c r="M22" s="61">
        <f t="shared" si="7"/>
        <v>1588</v>
      </c>
      <c r="N22" s="12">
        <f t="shared" si="3"/>
        <v>333</v>
      </c>
      <c r="O22" s="50">
        <f t="shared" si="4"/>
        <v>580</v>
      </c>
      <c r="P22" s="35">
        <f t="shared" si="5"/>
        <v>675</v>
      </c>
      <c r="Q22" s="13">
        <f t="shared" si="1"/>
        <v>1255</v>
      </c>
    </row>
    <row r="23" spans="1:17" x14ac:dyDescent="0.15">
      <c r="A23" s="9" t="s">
        <v>16</v>
      </c>
      <c r="B23" s="72">
        <v>598</v>
      </c>
      <c r="C23" s="72">
        <v>582</v>
      </c>
      <c r="D23" s="72">
        <v>1017</v>
      </c>
      <c r="E23" s="72">
        <v>1096</v>
      </c>
      <c r="F23" s="72">
        <v>949</v>
      </c>
      <c r="G23" s="72">
        <v>652</v>
      </c>
      <c r="H23" s="72">
        <v>523</v>
      </c>
      <c r="I23" s="72">
        <v>317</v>
      </c>
      <c r="J23" s="72">
        <v>200</v>
      </c>
      <c r="K23" s="72">
        <v>103</v>
      </c>
      <c r="L23" s="73">
        <v>145</v>
      </c>
      <c r="M23" s="61">
        <f t="shared" si="7"/>
        <v>6182</v>
      </c>
      <c r="N23" s="12">
        <f t="shared" si="3"/>
        <v>1180</v>
      </c>
      <c r="O23" s="50">
        <f t="shared" si="4"/>
        <v>2113</v>
      </c>
      <c r="P23" s="35">
        <f t="shared" si="5"/>
        <v>2889</v>
      </c>
      <c r="Q23" s="13">
        <f t="shared" si="1"/>
        <v>5002</v>
      </c>
    </row>
    <row r="24" spans="1:17" x14ac:dyDescent="0.15">
      <c r="A24" s="9" t="s">
        <v>17</v>
      </c>
      <c r="B24" s="72">
        <v>506</v>
      </c>
      <c r="C24" s="72">
        <v>487</v>
      </c>
      <c r="D24" s="72">
        <v>568</v>
      </c>
      <c r="E24" s="72">
        <v>576</v>
      </c>
      <c r="F24" s="72">
        <v>431</v>
      </c>
      <c r="G24" s="72">
        <v>344</v>
      </c>
      <c r="H24" s="72">
        <v>263</v>
      </c>
      <c r="I24" s="72">
        <v>180</v>
      </c>
      <c r="J24" s="72">
        <v>100</v>
      </c>
      <c r="K24" s="72">
        <v>66</v>
      </c>
      <c r="L24" s="73">
        <v>78</v>
      </c>
      <c r="M24" s="61">
        <f t="shared" si="7"/>
        <v>3599</v>
      </c>
      <c r="N24" s="12">
        <f t="shared" si="3"/>
        <v>993</v>
      </c>
      <c r="O24" s="50">
        <f t="shared" si="4"/>
        <v>1144</v>
      </c>
      <c r="P24" s="35">
        <f t="shared" si="5"/>
        <v>1462</v>
      </c>
      <c r="Q24" s="13">
        <f t="shared" si="1"/>
        <v>2606</v>
      </c>
    </row>
    <row r="25" spans="1:17" x14ac:dyDescent="0.15">
      <c r="A25" s="9" t="s">
        <v>18</v>
      </c>
      <c r="B25" s="72">
        <v>1281</v>
      </c>
      <c r="C25" s="72">
        <v>1422</v>
      </c>
      <c r="D25" s="72">
        <v>2624</v>
      </c>
      <c r="E25" s="72">
        <v>2527</v>
      </c>
      <c r="F25" s="72">
        <v>1964</v>
      </c>
      <c r="G25" s="72">
        <v>1329</v>
      </c>
      <c r="H25" s="72">
        <v>928</v>
      </c>
      <c r="I25" s="72">
        <v>641</v>
      </c>
      <c r="J25" s="72">
        <v>352</v>
      </c>
      <c r="K25" s="72">
        <v>185</v>
      </c>
      <c r="L25" s="73">
        <v>247</v>
      </c>
      <c r="M25" s="61">
        <f t="shared" si="7"/>
        <v>13500</v>
      </c>
      <c r="N25" s="12">
        <f t="shared" si="3"/>
        <v>2703</v>
      </c>
      <c r="O25" s="50">
        <f t="shared" si="4"/>
        <v>5151</v>
      </c>
      <c r="P25" s="35">
        <f t="shared" si="5"/>
        <v>5646</v>
      </c>
      <c r="Q25" s="13">
        <f t="shared" si="1"/>
        <v>10797</v>
      </c>
    </row>
    <row r="26" spans="1:17" ht="12.75" thickBot="1" x14ac:dyDescent="0.2">
      <c r="A26" s="17" t="s">
        <v>79</v>
      </c>
      <c r="B26" s="74">
        <f>SUM(B17:B25)</f>
        <v>20540</v>
      </c>
      <c r="C26" s="74">
        <f t="shared" ref="C26:M26" si="8">SUM(C17:C25)</f>
        <v>20658</v>
      </c>
      <c r="D26" s="74">
        <f t="shared" si="8"/>
        <v>32154</v>
      </c>
      <c r="E26" s="74">
        <f t="shared" si="8"/>
        <v>31768</v>
      </c>
      <c r="F26" s="74">
        <f t="shared" si="8"/>
        <v>25201</v>
      </c>
      <c r="G26" s="74">
        <f t="shared" si="8"/>
        <v>18241</v>
      </c>
      <c r="H26" s="74">
        <f t="shared" si="8"/>
        <v>12744</v>
      </c>
      <c r="I26" s="74">
        <f t="shared" si="8"/>
        <v>7767</v>
      </c>
      <c r="J26" s="74">
        <f t="shared" si="8"/>
        <v>4193</v>
      </c>
      <c r="K26" s="74">
        <f t="shared" si="8"/>
        <v>2297</v>
      </c>
      <c r="L26" s="75">
        <f t="shared" si="8"/>
        <v>2780</v>
      </c>
      <c r="M26" s="56">
        <f t="shared" si="8"/>
        <v>178343</v>
      </c>
      <c r="N26" s="23">
        <f t="shared" si="3"/>
        <v>41198</v>
      </c>
      <c r="O26" s="51">
        <f t="shared" si="4"/>
        <v>63922</v>
      </c>
      <c r="P26" s="36">
        <f t="shared" si="5"/>
        <v>73223</v>
      </c>
      <c r="Q26" s="24">
        <f t="shared" si="1"/>
        <v>137145</v>
      </c>
    </row>
    <row r="27" spans="1:17" x14ac:dyDescent="0.15">
      <c r="A27" s="16" t="s">
        <v>19</v>
      </c>
      <c r="B27" s="70">
        <v>770</v>
      </c>
      <c r="C27" s="70">
        <v>804</v>
      </c>
      <c r="D27" s="70">
        <v>1206</v>
      </c>
      <c r="E27" s="70">
        <v>1153</v>
      </c>
      <c r="F27" s="70">
        <v>1072</v>
      </c>
      <c r="G27" s="70">
        <v>833</v>
      </c>
      <c r="H27" s="70">
        <v>616</v>
      </c>
      <c r="I27" s="70">
        <v>386</v>
      </c>
      <c r="J27" s="70">
        <v>220</v>
      </c>
      <c r="K27" s="70">
        <v>124</v>
      </c>
      <c r="L27" s="71">
        <v>149</v>
      </c>
      <c r="M27" s="61">
        <f>SUM(B27:L27)</f>
        <v>7333</v>
      </c>
      <c r="N27" s="21">
        <f>SUM(B27:C27)</f>
        <v>1574</v>
      </c>
      <c r="O27" s="49">
        <f>SUM(D27:E27)</f>
        <v>2359</v>
      </c>
      <c r="P27" s="34">
        <f>SUM(F27:L27)</f>
        <v>3400</v>
      </c>
      <c r="Q27" s="22">
        <f t="shared" si="1"/>
        <v>5759</v>
      </c>
    </row>
    <row r="28" spans="1:17" x14ac:dyDescent="0.15">
      <c r="A28" s="9" t="s">
        <v>20</v>
      </c>
      <c r="B28" s="72">
        <v>208</v>
      </c>
      <c r="C28" s="72">
        <v>244</v>
      </c>
      <c r="D28" s="72">
        <v>298</v>
      </c>
      <c r="E28" s="72">
        <v>336</v>
      </c>
      <c r="F28" s="72">
        <v>300</v>
      </c>
      <c r="G28" s="72">
        <v>219</v>
      </c>
      <c r="H28" s="72">
        <v>214</v>
      </c>
      <c r="I28" s="72">
        <v>103</v>
      </c>
      <c r="J28" s="72">
        <v>64</v>
      </c>
      <c r="K28" s="72">
        <v>47</v>
      </c>
      <c r="L28" s="73">
        <v>62</v>
      </c>
      <c r="M28" s="61">
        <f>SUM(B28:L28)</f>
        <v>2095</v>
      </c>
      <c r="N28" s="12">
        <f>SUM(B28:C28)</f>
        <v>452</v>
      </c>
      <c r="O28" s="50">
        <f>SUM(D28:E28)</f>
        <v>634</v>
      </c>
      <c r="P28" s="35">
        <f>SUM(F28:L28)</f>
        <v>1009</v>
      </c>
      <c r="Q28" s="13">
        <f t="shared" si="1"/>
        <v>1643</v>
      </c>
    </row>
    <row r="29" spans="1:17" x14ac:dyDescent="0.15">
      <c r="A29" s="9" t="s">
        <v>21</v>
      </c>
      <c r="B29" s="72">
        <v>455</v>
      </c>
      <c r="C29" s="72">
        <v>532</v>
      </c>
      <c r="D29" s="72">
        <v>553</v>
      </c>
      <c r="E29" s="72">
        <v>563</v>
      </c>
      <c r="F29" s="72">
        <v>467</v>
      </c>
      <c r="G29" s="72">
        <v>382</v>
      </c>
      <c r="H29" s="72">
        <v>255</v>
      </c>
      <c r="I29" s="72">
        <v>153</v>
      </c>
      <c r="J29" s="72">
        <v>105</v>
      </c>
      <c r="K29" s="72">
        <v>33</v>
      </c>
      <c r="L29" s="73">
        <v>68</v>
      </c>
      <c r="M29" s="61">
        <f>SUM(B29:L29)</f>
        <v>3566</v>
      </c>
      <c r="N29" s="12">
        <f>SUM(B29:C29)</f>
        <v>987</v>
      </c>
      <c r="O29" s="50">
        <f>SUM(D29:E29)</f>
        <v>1116</v>
      </c>
      <c r="P29" s="35">
        <f>SUM(F29:L29)</f>
        <v>1463</v>
      </c>
      <c r="Q29" s="13">
        <f t="shared" si="1"/>
        <v>2579</v>
      </c>
    </row>
    <row r="30" spans="1:17" x14ac:dyDescent="0.15">
      <c r="A30" s="9" t="s">
        <v>22</v>
      </c>
      <c r="B30" s="72">
        <v>141</v>
      </c>
      <c r="C30" s="72">
        <v>137</v>
      </c>
      <c r="D30" s="72">
        <v>169</v>
      </c>
      <c r="E30" s="72">
        <v>155</v>
      </c>
      <c r="F30" s="72">
        <v>169</v>
      </c>
      <c r="G30" s="72">
        <v>121</v>
      </c>
      <c r="H30" s="72">
        <v>93</v>
      </c>
      <c r="I30" s="72">
        <v>50</v>
      </c>
      <c r="J30" s="72">
        <v>21</v>
      </c>
      <c r="K30" s="72">
        <v>14</v>
      </c>
      <c r="L30" s="73">
        <v>29</v>
      </c>
      <c r="M30" s="61">
        <f>SUM(B30:L30)</f>
        <v>1099</v>
      </c>
      <c r="N30" s="12">
        <f>SUM(B30:C30)</f>
        <v>278</v>
      </c>
      <c r="O30" s="50">
        <f>SUM(D30:E30)</f>
        <v>324</v>
      </c>
      <c r="P30" s="35">
        <f>SUM(F30:L30)</f>
        <v>497</v>
      </c>
      <c r="Q30" s="13">
        <f t="shared" si="1"/>
        <v>821</v>
      </c>
    </row>
    <row r="31" spans="1:17" ht="12.75" thickBot="1" x14ac:dyDescent="0.2">
      <c r="A31" s="17" t="s">
        <v>80</v>
      </c>
      <c r="B31" s="74">
        <f t="shared" ref="B31:M31" si="9">SUM(B27:B30)</f>
        <v>1574</v>
      </c>
      <c r="C31" s="74">
        <f t="shared" si="9"/>
        <v>1717</v>
      </c>
      <c r="D31" s="74">
        <f t="shared" si="9"/>
        <v>2226</v>
      </c>
      <c r="E31" s="74">
        <f t="shared" si="9"/>
        <v>2207</v>
      </c>
      <c r="F31" s="74">
        <f t="shared" si="9"/>
        <v>2008</v>
      </c>
      <c r="G31" s="74">
        <f t="shared" si="9"/>
        <v>1555</v>
      </c>
      <c r="H31" s="74">
        <f t="shared" si="9"/>
        <v>1178</v>
      </c>
      <c r="I31" s="74">
        <f t="shared" si="9"/>
        <v>692</v>
      </c>
      <c r="J31" s="74">
        <f t="shared" si="9"/>
        <v>410</v>
      </c>
      <c r="K31" s="74">
        <f t="shared" si="9"/>
        <v>218</v>
      </c>
      <c r="L31" s="75">
        <f t="shared" si="9"/>
        <v>308</v>
      </c>
      <c r="M31" s="56">
        <f t="shared" si="9"/>
        <v>14093</v>
      </c>
      <c r="N31" s="23">
        <f t="shared" si="3"/>
        <v>3291</v>
      </c>
      <c r="O31" s="51">
        <f t="shared" si="4"/>
        <v>4433</v>
      </c>
      <c r="P31" s="36">
        <f t="shared" si="5"/>
        <v>6369</v>
      </c>
      <c r="Q31" s="24">
        <f t="shared" si="1"/>
        <v>10802</v>
      </c>
    </row>
    <row r="32" spans="1:17" x14ac:dyDescent="0.15">
      <c r="A32" s="16" t="s">
        <v>23</v>
      </c>
      <c r="B32" s="70">
        <v>1901</v>
      </c>
      <c r="C32" s="70">
        <v>2253</v>
      </c>
      <c r="D32" s="70">
        <v>2927</v>
      </c>
      <c r="E32" s="70">
        <v>2619</v>
      </c>
      <c r="F32" s="70">
        <v>2236</v>
      </c>
      <c r="G32" s="70">
        <v>1728</v>
      </c>
      <c r="H32" s="70">
        <v>1190</v>
      </c>
      <c r="I32" s="70">
        <v>771</v>
      </c>
      <c r="J32" s="70">
        <v>372</v>
      </c>
      <c r="K32" s="70">
        <v>233</v>
      </c>
      <c r="L32" s="71">
        <v>256</v>
      </c>
      <c r="M32" s="54">
        <f t="shared" ref="M32:M61" si="10">SUM(B32:L32)</f>
        <v>16486</v>
      </c>
      <c r="N32" s="21">
        <f t="shared" si="3"/>
        <v>4154</v>
      </c>
      <c r="O32" s="49">
        <f t="shared" si="4"/>
        <v>5546</v>
      </c>
      <c r="P32" s="34">
        <f t="shared" si="5"/>
        <v>6786</v>
      </c>
      <c r="Q32" s="22">
        <f t="shared" si="1"/>
        <v>12332</v>
      </c>
    </row>
    <row r="33" spans="1:17" x14ac:dyDescent="0.15">
      <c r="A33" s="9" t="s">
        <v>24</v>
      </c>
      <c r="B33" s="72">
        <v>870</v>
      </c>
      <c r="C33" s="72">
        <v>884</v>
      </c>
      <c r="D33" s="72">
        <v>989</v>
      </c>
      <c r="E33" s="72">
        <v>1031</v>
      </c>
      <c r="F33" s="72">
        <v>839</v>
      </c>
      <c r="G33" s="72">
        <v>633</v>
      </c>
      <c r="H33" s="72">
        <v>449</v>
      </c>
      <c r="I33" s="72">
        <v>283</v>
      </c>
      <c r="J33" s="72">
        <v>150</v>
      </c>
      <c r="K33" s="72">
        <v>64</v>
      </c>
      <c r="L33" s="73">
        <v>104</v>
      </c>
      <c r="M33" s="55">
        <f t="shared" si="10"/>
        <v>6296</v>
      </c>
      <c r="N33" s="12">
        <f t="shared" si="3"/>
        <v>1754</v>
      </c>
      <c r="O33" s="50">
        <f t="shared" si="4"/>
        <v>2020</v>
      </c>
      <c r="P33" s="35">
        <f t="shared" si="5"/>
        <v>2522</v>
      </c>
      <c r="Q33" s="13">
        <f t="shared" si="1"/>
        <v>4542</v>
      </c>
    </row>
    <row r="34" spans="1:17" x14ac:dyDescent="0.15">
      <c r="A34" s="9" t="s">
        <v>25</v>
      </c>
      <c r="B34" s="72">
        <v>2456</v>
      </c>
      <c r="C34" s="72">
        <v>2355</v>
      </c>
      <c r="D34" s="72">
        <v>5049</v>
      </c>
      <c r="E34" s="72">
        <v>4947</v>
      </c>
      <c r="F34" s="72">
        <v>3805</v>
      </c>
      <c r="G34" s="72">
        <v>2694</v>
      </c>
      <c r="H34" s="72">
        <v>1939</v>
      </c>
      <c r="I34" s="72">
        <v>1032</v>
      </c>
      <c r="J34" s="72">
        <v>560</v>
      </c>
      <c r="K34" s="72">
        <v>286</v>
      </c>
      <c r="L34" s="73">
        <v>366</v>
      </c>
      <c r="M34" s="55">
        <f t="shared" si="10"/>
        <v>25489</v>
      </c>
      <c r="N34" s="12">
        <f t="shared" si="3"/>
        <v>4811</v>
      </c>
      <c r="O34" s="50">
        <f t="shared" si="4"/>
        <v>9996</v>
      </c>
      <c r="P34" s="35">
        <f t="shared" si="5"/>
        <v>10682</v>
      </c>
      <c r="Q34" s="13">
        <f t="shared" si="1"/>
        <v>20678</v>
      </c>
    </row>
    <row r="35" spans="1:17" x14ac:dyDescent="0.15">
      <c r="A35" s="9" t="s">
        <v>26</v>
      </c>
      <c r="B35" s="72">
        <v>489</v>
      </c>
      <c r="C35" s="72">
        <v>635</v>
      </c>
      <c r="D35" s="72">
        <v>1586</v>
      </c>
      <c r="E35" s="72">
        <v>1287</v>
      </c>
      <c r="F35" s="72">
        <v>1050</v>
      </c>
      <c r="G35" s="72">
        <v>678</v>
      </c>
      <c r="H35" s="72">
        <v>356</v>
      </c>
      <c r="I35" s="72">
        <v>220</v>
      </c>
      <c r="J35" s="72">
        <v>91</v>
      </c>
      <c r="K35" s="72">
        <v>48</v>
      </c>
      <c r="L35" s="73">
        <v>48</v>
      </c>
      <c r="M35" s="55">
        <f t="shared" si="10"/>
        <v>6488</v>
      </c>
      <c r="N35" s="12">
        <f t="shared" si="3"/>
        <v>1124</v>
      </c>
      <c r="O35" s="50">
        <f t="shared" si="4"/>
        <v>2873</v>
      </c>
      <c r="P35" s="35">
        <f t="shared" si="5"/>
        <v>2491</v>
      </c>
      <c r="Q35" s="13">
        <f t="shared" si="1"/>
        <v>5364</v>
      </c>
    </row>
    <row r="36" spans="1:17" ht="12.75" thickBot="1" x14ac:dyDescent="0.2">
      <c r="A36" s="17" t="s">
        <v>81</v>
      </c>
      <c r="B36" s="74">
        <f>SUM(B32:B35)</f>
        <v>5716</v>
      </c>
      <c r="C36" s="74">
        <f t="shared" ref="C36:M36" si="11">SUM(C32:C35)</f>
        <v>6127</v>
      </c>
      <c r="D36" s="74">
        <f t="shared" si="11"/>
        <v>10551</v>
      </c>
      <c r="E36" s="74">
        <f t="shared" si="11"/>
        <v>9884</v>
      </c>
      <c r="F36" s="74">
        <f t="shared" si="11"/>
        <v>7930</v>
      </c>
      <c r="G36" s="74">
        <f t="shared" si="11"/>
        <v>5733</v>
      </c>
      <c r="H36" s="74">
        <f t="shared" si="11"/>
        <v>3934</v>
      </c>
      <c r="I36" s="74">
        <f t="shared" si="11"/>
        <v>2306</v>
      </c>
      <c r="J36" s="74">
        <f t="shared" si="11"/>
        <v>1173</v>
      </c>
      <c r="K36" s="74">
        <f t="shared" si="11"/>
        <v>631</v>
      </c>
      <c r="L36" s="75">
        <f t="shared" si="11"/>
        <v>774</v>
      </c>
      <c r="M36" s="56">
        <f t="shared" si="11"/>
        <v>54759</v>
      </c>
      <c r="N36" s="23">
        <f t="shared" si="3"/>
        <v>11843</v>
      </c>
      <c r="O36" s="51">
        <f t="shared" si="4"/>
        <v>20435</v>
      </c>
      <c r="P36" s="36">
        <f t="shared" si="5"/>
        <v>22481</v>
      </c>
      <c r="Q36" s="24">
        <f t="shared" si="1"/>
        <v>42916</v>
      </c>
    </row>
    <row r="37" spans="1:17" x14ac:dyDescent="0.15">
      <c r="A37" s="16" t="s">
        <v>121</v>
      </c>
      <c r="B37" s="76">
        <v>342</v>
      </c>
      <c r="C37" s="70">
        <v>323</v>
      </c>
      <c r="D37" s="70">
        <v>549</v>
      </c>
      <c r="E37" s="70">
        <v>539</v>
      </c>
      <c r="F37" s="70">
        <v>403</v>
      </c>
      <c r="G37" s="70">
        <v>297</v>
      </c>
      <c r="H37" s="70">
        <v>204</v>
      </c>
      <c r="I37" s="70">
        <v>143</v>
      </c>
      <c r="J37" s="70">
        <v>56</v>
      </c>
      <c r="K37" s="70">
        <v>40</v>
      </c>
      <c r="L37" s="71">
        <v>33</v>
      </c>
      <c r="M37" s="54">
        <f t="shared" si="10"/>
        <v>2929</v>
      </c>
      <c r="N37" s="21">
        <f t="shared" si="3"/>
        <v>665</v>
      </c>
      <c r="O37" s="49">
        <f t="shared" si="4"/>
        <v>1088</v>
      </c>
      <c r="P37" s="34">
        <f t="shared" si="5"/>
        <v>1176</v>
      </c>
      <c r="Q37" s="22">
        <f t="shared" si="1"/>
        <v>2264</v>
      </c>
    </row>
    <row r="38" spans="1:17" x14ac:dyDescent="0.15">
      <c r="A38" s="9" t="s">
        <v>27</v>
      </c>
      <c r="B38" s="77">
        <v>442</v>
      </c>
      <c r="C38" s="72">
        <v>336</v>
      </c>
      <c r="D38" s="72">
        <v>744</v>
      </c>
      <c r="E38" s="72">
        <v>774</v>
      </c>
      <c r="F38" s="72">
        <v>690</v>
      </c>
      <c r="G38" s="72">
        <v>436</v>
      </c>
      <c r="H38" s="72">
        <v>276</v>
      </c>
      <c r="I38" s="72">
        <v>136</v>
      </c>
      <c r="J38" s="72">
        <v>60</v>
      </c>
      <c r="K38" s="72">
        <v>55</v>
      </c>
      <c r="L38" s="73">
        <v>40</v>
      </c>
      <c r="M38" s="55">
        <f t="shared" si="10"/>
        <v>3989</v>
      </c>
      <c r="N38" s="12">
        <f t="shared" si="3"/>
        <v>778</v>
      </c>
      <c r="O38" s="50">
        <f t="shared" si="4"/>
        <v>1518</v>
      </c>
      <c r="P38" s="35">
        <f t="shared" si="5"/>
        <v>1693</v>
      </c>
      <c r="Q38" s="13">
        <f t="shared" si="1"/>
        <v>3211</v>
      </c>
    </row>
    <row r="39" spans="1:17" x14ac:dyDescent="0.15">
      <c r="A39" s="9" t="s">
        <v>28</v>
      </c>
      <c r="B39" s="77">
        <v>71</v>
      </c>
      <c r="C39" s="72">
        <v>53</v>
      </c>
      <c r="D39" s="72">
        <v>155</v>
      </c>
      <c r="E39" s="72">
        <v>205</v>
      </c>
      <c r="F39" s="72">
        <v>228</v>
      </c>
      <c r="G39" s="72">
        <v>177</v>
      </c>
      <c r="H39" s="72">
        <v>126</v>
      </c>
      <c r="I39" s="72">
        <v>117</v>
      </c>
      <c r="J39" s="72">
        <v>79</v>
      </c>
      <c r="K39" s="72">
        <v>52</v>
      </c>
      <c r="L39" s="73">
        <v>39</v>
      </c>
      <c r="M39" s="55">
        <f t="shared" si="10"/>
        <v>1302</v>
      </c>
      <c r="N39" s="12">
        <f t="shared" si="3"/>
        <v>124</v>
      </c>
      <c r="O39" s="50">
        <f t="shared" si="4"/>
        <v>360</v>
      </c>
      <c r="P39" s="35">
        <f t="shared" si="5"/>
        <v>818</v>
      </c>
      <c r="Q39" s="13">
        <f t="shared" si="1"/>
        <v>1178</v>
      </c>
    </row>
    <row r="40" spans="1:17" x14ac:dyDescent="0.15">
      <c r="A40" s="9" t="s">
        <v>29</v>
      </c>
      <c r="B40" s="77">
        <v>1719</v>
      </c>
      <c r="C40" s="72">
        <v>1504</v>
      </c>
      <c r="D40" s="72">
        <v>2542</v>
      </c>
      <c r="E40" s="72">
        <v>2556</v>
      </c>
      <c r="F40" s="72">
        <v>1900</v>
      </c>
      <c r="G40" s="72">
        <v>1421</v>
      </c>
      <c r="H40" s="72">
        <v>994</v>
      </c>
      <c r="I40" s="72">
        <v>571</v>
      </c>
      <c r="J40" s="72">
        <v>317</v>
      </c>
      <c r="K40" s="72">
        <v>204</v>
      </c>
      <c r="L40" s="73">
        <v>285</v>
      </c>
      <c r="M40" s="55">
        <f t="shared" si="10"/>
        <v>14013</v>
      </c>
      <c r="N40" s="12">
        <f t="shared" si="3"/>
        <v>3223</v>
      </c>
      <c r="O40" s="50">
        <f t="shared" si="4"/>
        <v>5098</v>
      </c>
      <c r="P40" s="35">
        <f t="shared" si="5"/>
        <v>5692</v>
      </c>
      <c r="Q40" s="13">
        <f t="shared" si="1"/>
        <v>10790</v>
      </c>
    </row>
    <row r="41" spans="1:17" x14ac:dyDescent="0.15">
      <c r="A41" s="9" t="s">
        <v>30</v>
      </c>
      <c r="B41" s="77">
        <v>144</v>
      </c>
      <c r="C41" s="72">
        <v>224</v>
      </c>
      <c r="D41" s="72">
        <v>637</v>
      </c>
      <c r="E41" s="72">
        <v>671</v>
      </c>
      <c r="F41" s="72">
        <v>531</v>
      </c>
      <c r="G41" s="72">
        <v>446</v>
      </c>
      <c r="H41" s="72">
        <v>280</v>
      </c>
      <c r="I41" s="72">
        <v>184</v>
      </c>
      <c r="J41" s="72">
        <v>112</v>
      </c>
      <c r="K41" s="72">
        <v>54</v>
      </c>
      <c r="L41" s="73">
        <v>73</v>
      </c>
      <c r="M41" s="55">
        <f t="shared" si="10"/>
        <v>3356</v>
      </c>
      <c r="N41" s="12">
        <f t="shared" si="3"/>
        <v>368</v>
      </c>
      <c r="O41" s="50">
        <f t="shared" si="4"/>
        <v>1308</v>
      </c>
      <c r="P41" s="35">
        <f t="shared" si="5"/>
        <v>1680</v>
      </c>
      <c r="Q41" s="13">
        <f t="shared" si="1"/>
        <v>2988</v>
      </c>
    </row>
    <row r="42" spans="1:17" x14ac:dyDescent="0.15">
      <c r="A42" s="9" t="s">
        <v>31</v>
      </c>
      <c r="B42" s="77">
        <v>36</v>
      </c>
      <c r="C42" s="72">
        <v>36</v>
      </c>
      <c r="D42" s="72">
        <v>137</v>
      </c>
      <c r="E42" s="72">
        <v>143</v>
      </c>
      <c r="F42" s="72">
        <v>75</v>
      </c>
      <c r="G42" s="72">
        <v>93</v>
      </c>
      <c r="H42" s="72">
        <v>40</v>
      </c>
      <c r="I42" s="72">
        <v>39</v>
      </c>
      <c r="J42" s="72">
        <v>25</v>
      </c>
      <c r="K42" s="72">
        <v>13</v>
      </c>
      <c r="L42" s="73">
        <v>4</v>
      </c>
      <c r="M42" s="55">
        <f t="shared" si="10"/>
        <v>641</v>
      </c>
      <c r="N42" s="12">
        <f t="shared" si="3"/>
        <v>72</v>
      </c>
      <c r="O42" s="50">
        <f t="shared" si="4"/>
        <v>280</v>
      </c>
      <c r="P42" s="35">
        <f t="shared" si="5"/>
        <v>289</v>
      </c>
      <c r="Q42" s="13">
        <f t="shared" si="1"/>
        <v>569</v>
      </c>
    </row>
    <row r="43" spans="1:17" ht="12.75" thickBot="1" x14ac:dyDescent="0.2">
      <c r="A43" s="17" t="s">
        <v>82</v>
      </c>
      <c r="B43" s="78">
        <f>SUM(B37:B42)</f>
        <v>2754</v>
      </c>
      <c r="C43" s="74">
        <f t="shared" ref="C43:M43" si="12">SUM(C37:C42)</f>
        <v>2476</v>
      </c>
      <c r="D43" s="74">
        <f t="shared" si="12"/>
        <v>4764</v>
      </c>
      <c r="E43" s="74">
        <f t="shared" si="12"/>
        <v>4888</v>
      </c>
      <c r="F43" s="74">
        <f t="shared" si="12"/>
        <v>3827</v>
      </c>
      <c r="G43" s="74">
        <f t="shared" si="12"/>
        <v>2870</v>
      </c>
      <c r="H43" s="74">
        <f t="shared" si="12"/>
        <v>1920</v>
      </c>
      <c r="I43" s="74">
        <f t="shared" si="12"/>
        <v>1190</v>
      </c>
      <c r="J43" s="74">
        <f t="shared" si="12"/>
        <v>649</v>
      </c>
      <c r="K43" s="74">
        <f t="shared" si="12"/>
        <v>418</v>
      </c>
      <c r="L43" s="75">
        <f t="shared" si="12"/>
        <v>474</v>
      </c>
      <c r="M43" s="56">
        <f t="shared" si="12"/>
        <v>26230</v>
      </c>
      <c r="N43" s="23">
        <f t="shared" si="3"/>
        <v>5230</v>
      </c>
      <c r="O43" s="51">
        <f t="shared" si="4"/>
        <v>9652</v>
      </c>
      <c r="P43" s="36">
        <f t="shared" si="5"/>
        <v>11348</v>
      </c>
      <c r="Q43" s="24">
        <f t="shared" si="1"/>
        <v>21000</v>
      </c>
    </row>
    <row r="44" spans="1:17" x14ac:dyDescent="0.15">
      <c r="A44" s="16" t="s">
        <v>32</v>
      </c>
      <c r="B44" s="76">
        <v>1691</v>
      </c>
      <c r="C44" s="70">
        <v>1405</v>
      </c>
      <c r="D44" s="70">
        <v>1549</v>
      </c>
      <c r="E44" s="70">
        <v>1436</v>
      </c>
      <c r="F44" s="70">
        <v>1088</v>
      </c>
      <c r="G44" s="70">
        <v>774</v>
      </c>
      <c r="H44" s="70">
        <v>554</v>
      </c>
      <c r="I44" s="70">
        <v>308</v>
      </c>
      <c r="J44" s="70">
        <v>126</v>
      </c>
      <c r="K44" s="70">
        <v>74</v>
      </c>
      <c r="L44" s="71">
        <v>84</v>
      </c>
      <c r="M44" s="54">
        <f t="shared" si="10"/>
        <v>9089</v>
      </c>
      <c r="N44" s="21">
        <f t="shared" si="3"/>
        <v>3096</v>
      </c>
      <c r="O44" s="49">
        <f t="shared" si="4"/>
        <v>2985</v>
      </c>
      <c r="P44" s="34">
        <f t="shared" si="5"/>
        <v>3008</v>
      </c>
      <c r="Q44" s="22">
        <f t="shared" si="1"/>
        <v>5993</v>
      </c>
    </row>
    <row r="45" spans="1:17" x14ac:dyDescent="0.15">
      <c r="A45" s="9" t="s">
        <v>33</v>
      </c>
      <c r="B45" s="77">
        <v>1202</v>
      </c>
      <c r="C45" s="72">
        <v>1113</v>
      </c>
      <c r="D45" s="72">
        <v>1859</v>
      </c>
      <c r="E45" s="72">
        <v>1971</v>
      </c>
      <c r="F45" s="72">
        <v>1319</v>
      </c>
      <c r="G45" s="72">
        <v>931</v>
      </c>
      <c r="H45" s="72">
        <v>781</v>
      </c>
      <c r="I45" s="72">
        <v>437</v>
      </c>
      <c r="J45" s="72">
        <v>204</v>
      </c>
      <c r="K45" s="72">
        <v>104</v>
      </c>
      <c r="L45" s="73">
        <v>115</v>
      </c>
      <c r="M45" s="55">
        <f t="shared" si="10"/>
        <v>10036</v>
      </c>
      <c r="N45" s="12">
        <f t="shared" si="3"/>
        <v>2315</v>
      </c>
      <c r="O45" s="50">
        <f t="shared" si="4"/>
        <v>3830</v>
      </c>
      <c r="P45" s="35">
        <f t="shared" si="5"/>
        <v>3891</v>
      </c>
      <c r="Q45" s="13">
        <f t="shared" si="1"/>
        <v>7721</v>
      </c>
    </row>
    <row r="46" spans="1:17" x14ac:dyDescent="0.15">
      <c r="A46" s="9" t="s">
        <v>34</v>
      </c>
      <c r="B46" s="77">
        <v>1914</v>
      </c>
      <c r="C46" s="72">
        <v>1998</v>
      </c>
      <c r="D46" s="72">
        <v>2316</v>
      </c>
      <c r="E46" s="72">
        <v>2461</v>
      </c>
      <c r="F46" s="72">
        <v>2117</v>
      </c>
      <c r="G46" s="72">
        <v>1422</v>
      </c>
      <c r="H46" s="72">
        <v>1171</v>
      </c>
      <c r="I46" s="72">
        <v>738</v>
      </c>
      <c r="J46" s="72">
        <v>359</v>
      </c>
      <c r="K46" s="72">
        <v>213</v>
      </c>
      <c r="L46" s="73">
        <v>229</v>
      </c>
      <c r="M46" s="55">
        <f t="shared" si="10"/>
        <v>14938</v>
      </c>
      <c r="N46" s="12">
        <f t="shared" si="3"/>
        <v>3912</v>
      </c>
      <c r="O46" s="50">
        <f t="shared" si="4"/>
        <v>4777</v>
      </c>
      <c r="P46" s="35">
        <f t="shared" si="5"/>
        <v>6249</v>
      </c>
      <c r="Q46" s="13">
        <f t="shared" si="1"/>
        <v>11026</v>
      </c>
    </row>
    <row r="47" spans="1:17" x14ac:dyDescent="0.15">
      <c r="A47" s="9" t="s">
        <v>35</v>
      </c>
      <c r="B47" s="77">
        <v>1081</v>
      </c>
      <c r="C47" s="72">
        <v>1261</v>
      </c>
      <c r="D47" s="72">
        <v>1478</v>
      </c>
      <c r="E47" s="72">
        <v>1526</v>
      </c>
      <c r="F47" s="72">
        <v>1191</v>
      </c>
      <c r="G47" s="72">
        <v>921</v>
      </c>
      <c r="H47" s="72">
        <v>619</v>
      </c>
      <c r="I47" s="72">
        <v>343</v>
      </c>
      <c r="J47" s="72">
        <v>215</v>
      </c>
      <c r="K47" s="72">
        <v>122</v>
      </c>
      <c r="L47" s="73">
        <v>120</v>
      </c>
      <c r="M47" s="55">
        <f t="shared" si="10"/>
        <v>8877</v>
      </c>
      <c r="N47" s="12">
        <f t="shared" si="3"/>
        <v>2342</v>
      </c>
      <c r="O47" s="50">
        <f t="shared" si="4"/>
        <v>3004</v>
      </c>
      <c r="P47" s="35">
        <f t="shared" si="5"/>
        <v>3531</v>
      </c>
      <c r="Q47" s="13">
        <f t="shared" si="1"/>
        <v>6535</v>
      </c>
    </row>
    <row r="48" spans="1:17" x14ac:dyDescent="0.15">
      <c r="A48" s="9" t="s">
        <v>36</v>
      </c>
      <c r="B48" s="77">
        <v>413</v>
      </c>
      <c r="C48" s="72">
        <v>381</v>
      </c>
      <c r="D48" s="72">
        <v>429</v>
      </c>
      <c r="E48" s="72">
        <v>479</v>
      </c>
      <c r="F48" s="72">
        <v>393</v>
      </c>
      <c r="G48" s="72">
        <v>308</v>
      </c>
      <c r="H48" s="72">
        <v>259</v>
      </c>
      <c r="I48" s="72">
        <v>136</v>
      </c>
      <c r="J48" s="72">
        <v>102</v>
      </c>
      <c r="K48" s="72">
        <v>62</v>
      </c>
      <c r="L48" s="73">
        <v>69</v>
      </c>
      <c r="M48" s="55">
        <f t="shared" si="10"/>
        <v>3031</v>
      </c>
      <c r="N48" s="12">
        <f t="shared" si="3"/>
        <v>794</v>
      </c>
      <c r="O48" s="50">
        <f t="shared" si="4"/>
        <v>908</v>
      </c>
      <c r="P48" s="35">
        <f t="shared" si="5"/>
        <v>1329</v>
      </c>
      <c r="Q48" s="13">
        <f t="shared" si="1"/>
        <v>2237</v>
      </c>
    </row>
    <row r="49" spans="1:17" ht="12.75" thickBot="1" x14ac:dyDescent="0.2">
      <c r="A49" s="17" t="s">
        <v>83</v>
      </c>
      <c r="B49" s="78">
        <f>SUM(B44:B48)</f>
        <v>6301</v>
      </c>
      <c r="C49" s="74">
        <f t="shared" ref="C49:M49" si="13">SUM(C44:C48)</f>
        <v>6158</v>
      </c>
      <c r="D49" s="74">
        <f t="shared" si="13"/>
        <v>7631</v>
      </c>
      <c r="E49" s="74">
        <f t="shared" si="13"/>
        <v>7873</v>
      </c>
      <c r="F49" s="74">
        <f t="shared" si="13"/>
        <v>6108</v>
      </c>
      <c r="G49" s="74">
        <f t="shared" si="13"/>
        <v>4356</v>
      </c>
      <c r="H49" s="74">
        <f t="shared" si="13"/>
        <v>3384</v>
      </c>
      <c r="I49" s="74">
        <f t="shared" si="13"/>
        <v>1962</v>
      </c>
      <c r="J49" s="74">
        <f t="shared" si="13"/>
        <v>1006</v>
      </c>
      <c r="K49" s="74">
        <f t="shared" si="13"/>
        <v>575</v>
      </c>
      <c r="L49" s="75">
        <f t="shared" si="13"/>
        <v>617</v>
      </c>
      <c r="M49" s="56">
        <f t="shared" si="13"/>
        <v>45971</v>
      </c>
      <c r="N49" s="23">
        <f t="shared" si="3"/>
        <v>12459</v>
      </c>
      <c r="O49" s="51">
        <f t="shared" si="4"/>
        <v>15504</v>
      </c>
      <c r="P49" s="36">
        <f t="shared" si="5"/>
        <v>18008</v>
      </c>
      <c r="Q49" s="24">
        <f t="shared" si="1"/>
        <v>33512</v>
      </c>
    </row>
    <row r="50" spans="1:17" x14ac:dyDescent="0.15">
      <c r="A50" s="16" t="s">
        <v>37</v>
      </c>
      <c r="B50" s="76">
        <v>424</v>
      </c>
      <c r="C50" s="70">
        <v>589</v>
      </c>
      <c r="D50" s="70">
        <v>778</v>
      </c>
      <c r="E50" s="70">
        <v>768</v>
      </c>
      <c r="F50" s="70">
        <v>660</v>
      </c>
      <c r="G50" s="70">
        <v>496</v>
      </c>
      <c r="H50" s="70">
        <v>393</v>
      </c>
      <c r="I50" s="70">
        <v>268</v>
      </c>
      <c r="J50" s="70">
        <v>188</v>
      </c>
      <c r="K50" s="70">
        <v>134</v>
      </c>
      <c r="L50" s="71">
        <v>213</v>
      </c>
      <c r="M50" s="54">
        <f t="shared" si="10"/>
        <v>4911</v>
      </c>
      <c r="N50" s="21">
        <f t="shared" si="3"/>
        <v>1013</v>
      </c>
      <c r="O50" s="49">
        <f t="shared" si="4"/>
        <v>1546</v>
      </c>
      <c r="P50" s="34">
        <f t="shared" si="5"/>
        <v>2352</v>
      </c>
      <c r="Q50" s="22">
        <f t="shared" si="1"/>
        <v>3898</v>
      </c>
    </row>
    <row r="51" spans="1:17" x14ac:dyDescent="0.15">
      <c r="A51" s="9" t="s">
        <v>38</v>
      </c>
      <c r="B51" s="77">
        <v>274</v>
      </c>
      <c r="C51" s="72">
        <v>404</v>
      </c>
      <c r="D51" s="72">
        <v>902</v>
      </c>
      <c r="E51" s="72">
        <v>803</v>
      </c>
      <c r="F51" s="72">
        <v>823</v>
      </c>
      <c r="G51" s="72">
        <v>532</v>
      </c>
      <c r="H51" s="72">
        <v>337</v>
      </c>
      <c r="I51" s="72">
        <v>300</v>
      </c>
      <c r="J51" s="72">
        <v>169</v>
      </c>
      <c r="K51" s="72">
        <v>113</v>
      </c>
      <c r="L51" s="73">
        <v>132</v>
      </c>
      <c r="M51" s="55">
        <f t="shared" si="10"/>
        <v>4789</v>
      </c>
      <c r="N51" s="12">
        <f t="shared" si="3"/>
        <v>678</v>
      </c>
      <c r="O51" s="50">
        <f t="shared" si="4"/>
        <v>1705</v>
      </c>
      <c r="P51" s="35">
        <f t="shared" si="5"/>
        <v>2406</v>
      </c>
      <c r="Q51" s="13">
        <f t="shared" si="1"/>
        <v>4111</v>
      </c>
    </row>
    <row r="52" spans="1:17" x14ac:dyDescent="0.15">
      <c r="A52" s="9" t="s">
        <v>39</v>
      </c>
      <c r="B52" s="77">
        <v>756</v>
      </c>
      <c r="C52" s="72">
        <v>669</v>
      </c>
      <c r="D52" s="72">
        <v>832</v>
      </c>
      <c r="E52" s="72">
        <v>793</v>
      </c>
      <c r="F52" s="72">
        <v>772</v>
      </c>
      <c r="G52" s="72">
        <v>594</v>
      </c>
      <c r="H52" s="72">
        <v>412</v>
      </c>
      <c r="I52" s="72">
        <v>265</v>
      </c>
      <c r="J52" s="72">
        <v>165</v>
      </c>
      <c r="K52" s="72">
        <v>99</v>
      </c>
      <c r="L52" s="73">
        <v>115</v>
      </c>
      <c r="M52" s="55">
        <f t="shared" si="10"/>
        <v>5472</v>
      </c>
      <c r="N52" s="12">
        <f t="shared" si="3"/>
        <v>1425</v>
      </c>
      <c r="O52" s="50">
        <f t="shared" si="4"/>
        <v>1625</v>
      </c>
      <c r="P52" s="35">
        <f t="shared" si="5"/>
        <v>2422</v>
      </c>
      <c r="Q52" s="13">
        <f t="shared" si="1"/>
        <v>4047</v>
      </c>
    </row>
    <row r="53" spans="1:17" x14ac:dyDescent="0.15">
      <c r="A53" s="9" t="s">
        <v>40</v>
      </c>
      <c r="B53" s="77">
        <v>393</v>
      </c>
      <c r="C53" s="72">
        <v>508</v>
      </c>
      <c r="D53" s="72">
        <v>652</v>
      </c>
      <c r="E53" s="72">
        <v>666</v>
      </c>
      <c r="F53" s="72">
        <v>442</v>
      </c>
      <c r="G53" s="72">
        <v>368</v>
      </c>
      <c r="H53" s="72">
        <v>268</v>
      </c>
      <c r="I53" s="72">
        <v>171</v>
      </c>
      <c r="J53" s="72">
        <v>112</v>
      </c>
      <c r="K53" s="72">
        <v>60</v>
      </c>
      <c r="L53" s="73">
        <v>79</v>
      </c>
      <c r="M53" s="55">
        <f t="shared" si="10"/>
        <v>3719</v>
      </c>
      <c r="N53" s="12">
        <f t="shared" si="3"/>
        <v>901</v>
      </c>
      <c r="O53" s="50">
        <f t="shared" si="4"/>
        <v>1318</v>
      </c>
      <c r="P53" s="35">
        <f t="shared" si="5"/>
        <v>1500</v>
      </c>
      <c r="Q53" s="13">
        <f t="shared" si="1"/>
        <v>2818</v>
      </c>
    </row>
    <row r="54" spans="1:17" ht="12.75" thickBot="1" x14ac:dyDescent="0.2">
      <c r="A54" s="17" t="s">
        <v>84</v>
      </c>
      <c r="B54" s="78">
        <f>SUM(B50:B53)</f>
        <v>1847</v>
      </c>
      <c r="C54" s="74">
        <f t="shared" ref="C54:M54" si="14">SUM(C50:C53)</f>
        <v>2170</v>
      </c>
      <c r="D54" s="74">
        <f t="shared" si="14"/>
        <v>3164</v>
      </c>
      <c r="E54" s="74">
        <f t="shared" si="14"/>
        <v>3030</v>
      </c>
      <c r="F54" s="74">
        <f t="shared" si="14"/>
        <v>2697</v>
      </c>
      <c r="G54" s="74">
        <f t="shared" si="14"/>
        <v>1990</v>
      </c>
      <c r="H54" s="74">
        <f t="shared" si="14"/>
        <v>1410</v>
      </c>
      <c r="I54" s="74">
        <f t="shared" si="14"/>
        <v>1004</v>
      </c>
      <c r="J54" s="74">
        <f t="shared" si="14"/>
        <v>634</v>
      </c>
      <c r="K54" s="74">
        <f t="shared" si="14"/>
        <v>406</v>
      </c>
      <c r="L54" s="75">
        <f t="shared" si="14"/>
        <v>539</v>
      </c>
      <c r="M54" s="56">
        <f t="shared" si="14"/>
        <v>18891</v>
      </c>
      <c r="N54" s="23">
        <f t="shared" si="3"/>
        <v>4017</v>
      </c>
      <c r="O54" s="51">
        <f t="shared" si="4"/>
        <v>6194</v>
      </c>
      <c r="P54" s="36">
        <f t="shared" si="5"/>
        <v>8680</v>
      </c>
      <c r="Q54" s="24">
        <f t="shared" si="1"/>
        <v>14874</v>
      </c>
    </row>
    <row r="55" spans="1:17" x14ac:dyDescent="0.15">
      <c r="A55" s="16" t="s">
        <v>41</v>
      </c>
      <c r="B55" s="76">
        <v>1697</v>
      </c>
      <c r="C55" s="70">
        <v>1821</v>
      </c>
      <c r="D55" s="70">
        <v>2099</v>
      </c>
      <c r="E55" s="70">
        <v>2322</v>
      </c>
      <c r="F55" s="70">
        <v>1796</v>
      </c>
      <c r="G55" s="70">
        <v>1328</v>
      </c>
      <c r="H55" s="70">
        <v>1073</v>
      </c>
      <c r="I55" s="70">
        <v>587</v>
      </c>
      <c r="J55" s="70">
        <v>270</v>
      </c>
      <c r="K55" s="70">
        <v>187</v>
      </c>
      <c r="L55" s="71">
        <v>247</v>
      </c>
      <c r="M55" s="54">
        <f t="shared" si="10"/>
        <v>13427</v>
      </c>
      <c r="N55" s="21">
        <f t="shared" si="3"/>
        <v>3518</v>
      </c>
      <c r="O55" s="49">
        <f t="shared" si="4"/>
        <v>4421</v>
      </c>
      <c r="P55" s="34">
        <f t="shared" si="5"/>
        <v>5488</v>
      </c>
      <c r="Q55" s="22">
        <f t="shared" si="1"/>
        <v>9909</v>
      </c>
    </row>
    <row r="56" spans="1:17" x14ac:dyDescent="0.15">
      <c r="A56" s="9" t="s">
        <v>42</v>
      </c>
      <c r="B56" s="77">
        <v>266</v>
      </c>
      <c r="C56" s="72">
        <v>248</v>
      </c>
      <c r="D56" s="72">
        <v>420</v>
      </c>
      <c r="E56" s="72">
        <v>391</v>
      </c>
      <c r="F56" s="72">
        <v>344</v>
      </c>
      <c r="G56" s="72">
        <v>295</v>
      </c>
      <c r="H56" s="72">
        <v>221</v>
      </c>
      <c r="I56" s="72">
        <v>143</v>
      </c>
      <c r="J56" s="72">
        <v>68</v>
      </c>
      <c r="K56" s="72">
        <v>29</v>
      </c>
      <c r="L56" s="73">
        <v>84</v>
      </c>
      <c r="M56" s="55">
        <f t="shared" si="10"/>
        <v>2509</v>
      </c>
      <c r="N56" s="12">
        <f t="shared" si="3"/>
        <v>514</v>
      </c>
      <c r="O56" s="50">
        <f t="shared" si="4"/>
        <v>811</v>
      </c>
      <c r="P56" s="35">
        <f t="shared" si="5"/>
        <v>1184</v>
      </c>
      <c r="Q56" s="13">
        <f t="shared" si="1"/>
        <v>1995</v>
      </c>
    </row>
    <row r="57" spans="1:17" x14ac:dyDescent="0.15">
      <c r="A57" s="9" t="s">
        <v>43</v>
      </c>
      <c r="B57" s="77">
        <v>690</v>
      </c>
      <c r="C57" s="72">
        <v>899</v>
      </c>
      <c r="D57" s="72">
        <v>1293</v>
      </c>
      <c r="E57" s="72">
        <v>1419</v>
      </c>
      <c r="F57" s="72">
        <v>1170</v>
      </c>
      <c r="G57" s="72">
        <v>933</v>
      </c>
      <c r="H57" s="72">
        <v>753</v>
      </c>
      <c r="I57" s="72">
        <v>479</v>
      </c>
      <c r="J57" s="72">
        <v>213</v>
      </c>
      <c r="K57" s="72">
        <v>140</v>
      </c>
      <c r="L57" s="73">
        <v>212</v>
      </c>
      <c r="M57" s="55">
        <f t="shared" si="10"/>
        <v>8201</v>
      </c>
      <c r="N57" s="12">
        <f t="shared" si="3"/>
        <v>1589</v>
      </c>
      <c r="O57" s="50">
        <f t="shared" si="4"/>
        <v>2712</v>
      </c>
      <c r="P57" s="35">
        <f t="shared" si="5"/>
        <v>3900</v>
      </c>
      <c r="Q57" s="13">
        <f t="shared" si="1"/>
        <v>6612</v>
      </c>
    </row>
    <row r="58" spans="1:17" x14ac:dyDescent="0.15">
      <c r="A58" s="9" t="s">
        <v>44</v>
      </c>
      <c r="B58" s="77">
        <v>5404</v>
      </c>
      <c r="C58" s="72">
        <v>6323</v>
      </c>
      <c r="D58" s="72">
        <v>7708</v>
      </c>
      <c r="E58" s="72">
        <v>7446</v>
      </c>
      <c r="F58" s="72">
        <v>5949</v>
      </c>
      <c r="G58" s="72">
        <v>4040</v>
      </c>
      <c r="H58" s="72">
        <v>2932</v>
      </c>
      <c r="I58" s="72">
        <v>1598</v>
      </c>
      <c r="J58" s="72">
        <v>887</v>
      </c>
      <c r="K58" s="72">
        <v>419</v>
      </c>
      <c r="L58" s="73">
        <v>493</v>
      </c>
      <c r="M58" s="55">
        <f t="shared" si="10"/>
        <v>43199</v>
      </c>
      <c r="N58" s="12">
        <f t="shared" si="3"/>
        <v>11727</v>
      </c>
      <c r="O58" s="50">
        <f t="shared" si="4"/>
        <v>15154</v>
      </c>
      <c r="P58" s="35">
        <f t="shared" si="5"/>
        <v>16318</v>
      </c>
      <c r="Q58" s="13">
        <f t="shared" si="1"/>
        <v>31472</v>
      </c>
    </row>
    <row r="59" spans="1:17" x14ac:dyDescent="0.15">
      <c r="A59" s="9" t="s">
        <v>45</v>
      </c>
      <c r="B59" s="77">
        <v>1344</v>
      </c>
      <c r="C59" s="72">
        <v>2130</v>
      </c>
      <c r="D59" s="72">
        <v>1854</v>
      </c>
      <c r="E59" s="72">
        <v>1908</v>
      </c>
      <c r="F59" s="72">
        <v>1840</v>
      </c>
      <c r="G59" s="72">
        <v>1282</v>
      </c>
      <c r="H59" s="72">
        <v>935</v>
      </c>
      <c r="I59" s="72">
        <v>610</v>
      </c>
      <c r="J59" s="72">
        <v>282</v>
      </c>
      <c r="K59" s="72">
        <v>128</v>
      </c>
      <c r="L59" s="73">
        <v>137</v>
      </c>
      <c r="M59" s="55">
        <f t="shared" si="10"/>
        <v>12450</v>
      </c>
      <c r="N59" s="12">
        <f t="shared" si="3"/>
        <v>3474</v>
      </c>
      <c r="O59" s="50">
        <f t="shared" si="4"/>
        <v>3762</v>
      </c>
      <c r="P59" s="35">
        <f t="shared" si="5"/>
        <v>5214</v>
      </c>
      <c r="Q59" s="13">
        <f t="shared" si="1"/>
        <v>8976</v>
      </c>
    </row>
    <row r="60" spans="1:17" x14ac:dyDescent="0.15">
      <c r="A60" s="9" t="s">
        <v>46</v>
      </c>
      <c r="B60" s="77">
        <v>1625</v>
      </c>
      <c r="C60" s="72">
        <v>1741</v>
      </c>
      <c r="D60" s="72">
        <v>2351</v>
      </c>
      <c r="E60" s="72">
        <v>2326</v>
      </c>
      <c r="F60" s="72">
        <v>1984</v>
      </c>
      <c r="G60" s="72">
        <v>1393</v>
      </c>
      <c r="H60" s="72">
        <v>1214</v>
      </c>
      <c r="I60" s="72">
        <v>903</v>
      </c>
      <c r="J60" s="72">
        <v>330</v>
      </c>
      <c r="K60" s="72">
        <v>212</v>
      </c>
      <c r="L60" s="73">
        <v>251</v>
      </c>
      <c r="M60" s="55">
        <f t="shared" si="10"/>
        <v>14330</v>
      </c>
      <c r="N60" s="12">
        <f t="shared" si="3"/>
        <v>3366</v>
      </c>
      <c r="O60" s="50">
        <f t="shared" si="4"/>
        <v>4677</v>
      </c>
      <c r="P60" s="35">
        <f t="shared" si="5"/>
        <v>6287</v>
      </c>
      <c r="Q60" s="13">
        <f t="shared" si="1"/>
        <v>10964</v>
      </c>
    </row>
    <row r="61" spans="1:17" x14ac:dyDescent="0.15">
      <c r="A61" s="9" t="s">
        <v>47</v>
      </c>
      <c r="B61" s="77">
        <v>1902</v>
      </c>
      <c r="C61" s="72">
        <v>2061</v>
      </c>
      <c r="D61" s="72">
        <v>2566</v>
      </c>
      <c r="E61" s="72">
        <v>2746</v>
      </c>
      <c r="F61" s="72">
        <v>2125</v>
      </c>
      <c r="G61" s="72">
        <v>1409</v>
      </c>
      <c r="H61" s="72">
        <v>1048</v>
      </c>
      <c r="I61" s="72">
        <v>556</v>
      </c>
      <c r="J61" s="72">
        <v>279</v>
      </c>
      <c r="K61" s="72">
        <v>146</v>
      </c>
      <c r="L61" s="73">
        <v>179</v>
      </c>
      <c r="M61" s="55">
        <f t="shared" si="10"/>
        <v>15017</v>
      </c>
      <c r="N61" s="12">
        <f t="shared" si="3"/>
        <v>3963</v>
      </c>
      <c r="O61" s="50">
        <f t="shared" si="4"/>
        <v>5312</v>
      </c>
      <c r="P61" s="35">
        <f t="shared" si="5"/>
        <v>5742</v>
      </c>
      <c r="Q61" s="13">
        <f t="shared" si="1"/>
        <v>11054</v>
      </c>
    </row>
    <row r="62" spans="1:17" ht="12.75" thickBot="1" x14ac:dyDescent="0.2">
      <c r="A62" s="17" t="s">
        <v>85</v>
      </c>
      <c r="B62" s="78">
        <f>SUM(B55:B61)</f>
        <v>12928</v>
      </c>
      <c r="C62" s="74">
        <f t="shared" ref="C62:M62" si="15">SUM(C55:C61)</f>
        <v>15223</v>
      </c>
      <c r="D62" s="74">
        <f t="shared" si="15"/>
        <v>18291</v>
      </c>
      <c r="E62" s="74">
        <f t="shared" si="15"/>
        <v>18558</v>
      </c>
      <c r="F62" s="74">
        <f t="shared" si="15"/>
        <v>15208</v>
      </c>
      <c r="G62" s="74">
        <f t="shared" si="15"/>
        <v>10680</v>
      </c>
      <c r="H62" s="74">
        <f t="shared" si="15"/>
        <v>8176</v>
      </c>
      <c r="I62" s="74">
        <f t="shared" si="15"/>
        <v>4876</v>
      </c>
      <c r="J62" s="74">
        <f t="shared" si="15"/>
        <v>2329</v>
      </c>
      <c r="K62" s="74">
        <f t="shared" si="15"/>
        <v>1261</v>
      </c>
      <c r="L62" s="75">
        <f t="shared" si="15"/>
        <v>1603</v>
      </c>
      <c r="M62" s="56">
        <f t="shared" si="15"/>
        <v>109133</v>
      </c>
      <c r="N62" s="23">
        <f t="shared" si="3"/>
        <v>28151</v>
      </c>
      <c r="O62" s="51">
        <f t="shared" si="4"/>
        <v>36849</v>
      </c>
      <c r="P62" s="36">
        <f t="shared" si="5"/>
        <v>44133</v>
      </c>
      <c r="Q62" s="24">
        <f t="shared" si="1"/>
        <v>80982</v>
      </c>
    </row>
    <row r="63" spans="1:17" ht="12.75" thickBot="1" x14ac:dyDescent="0.2">
      <c r="A63" s="26" t="s">
        <v>48</v>
      </c>
      <c r="B63" s="79">
        <v>348</v>
      </c>
      <c r="C63" s="80">
        <v>433</v>
      </c>
      <c r="D63" s="80">
        <v>784</v>
      </c>
      <c r="E63" s="80">
        <v>795</v>
      </c>
      <c r="F63" s="80">
        <v>692</v>
      </c>
      <c r="G63" s="80">
        <v>480</v>
      </c>
      <c r="H63" s="80">
        <v>281</v>
      </c>
      <c r="I63" s="80">
        <v>189</v>
      </c>
      <c r="J63" s="80">
        <v>114</v>
      </c>
      <c r="K63" s="80">
        <v>47</v>
      </c>
      <c r="L63" s="81">
        <v>91</v>
      </c>
      <c r="M63" s="62">
        <f>SUM(B63:L63)</f>
        <v>4254</v>
      </c>
      <c r="N63" s="19">
        <f t="shared" si="3"/>
        <v>781</v>
      </c>
      <c r="O63" s="46">
        <f>SUM(D63:E63)</f>
        <v>1579</v>
      </c>
      <c r="P63" s="42">
        <f t="shared" si="5"/>
        <v>1894</v>
      </c>
      <c r="Q63" s="43">
        <f t="shared" si="1"/>
        <v>3473</v>
      </c>
    </row>
    <row r="64" spans="1:17" ht="13.5" thickTop="1" thickBot="1" x14ac:dyDescent="0.2">
      <c r="A64" s="10" t="s">
        <v>86</v>
      </c>
      <c r="B64" s="53">
        <f>B7+B16+B26+B31+B36+B43+B49+B54+B62+B63</f>
        <v>233587</v>
      </c>
      <c r="C64" s="27">
        <f t="shared" ref="C64:L64" si="16">C7+C16+C26+C31+C36+C43+C49+C54+C62+C63</f>
        <v>234416</v>
      </c>
      <c r="D64" s="27">
        <f t="shared" si="16"/>
        <v>224206</v>
      </c>
      <c r="E64" s="27">
        <f t="shared" si="16"/>
        <v>202943</v>
      </c>
      <c r="F64" s="27">
        <f t="shared" si="16"/>
        <v>161423</v>
      </c>
      <c r="G64" s="27">
        <f t="shared" si="16"/>
        <v>116416</v>
      </c>
      <c r="H64" s="27">
        <f t="shared" si="16"/>
        <v>82132</v>
      </c>
      <c r="I64" s="27">
        <f t="shared" si="16"/>
        <v>50919</v>
      </c>
      <c r="J64" s="27">
        <f t="shared" si="16"/>
        <v>28577</v>
      </c>
      <c r="K64" s="27">
        <f t="shared" si="16"/>
        <v>15638</v>
      </c>
      <c r="L64" s="57">
        <f t="shared" si="16"/>
        <v>19663</v>
      </c>
      <c r="M64" s="63">
        <f>M7+M16+M26+M31+M36+M43+M49+M54+M62+M63</f>
        <v>1369920</v>
      </c>
      <c r="N64" s="14">
        <f t="shared" si="3"/>
        <v>468003</v>
      </c>
      <c r="O64" s="52">
        <f t="shared" si="4"/>
        <v>427149</v>
      </c>
      <c r="P64" s="37">
        <f t="shared" si="5"/>
        <v>474768</v>
      </c>
      <c r="Q64" s="15">
        <f>SUM(O64:P64)</f>
        <v>901917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B7" activePane="bottomRight" state="frozen"/>
      <selection pane="topRight"/>
      <selection pane="bottomLeft"/>
      <selection pane="bottomRight" activeCell="D71" sqref="D71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122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123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124</v>
      </c>
      <c r="O5" s="8" t="s">
        <v>1</v>
      </c>
      <c r="P5" s="11" t="s">
        <v>2</v>
      </c>
      <c r="Q5" s="38" t="s">
        <v>125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166892</v>
      </c>
      <c r="C7" s="64">
        <v>163762</v>
      </c>
      <c r="D7" s="64">
        <v>126209</v>
      </c>
      <c r="E7" s="64">
        <v>107540</v>
      </c>
      <c r="F7" s="64">
        <v>84269</v>
      </c>
      <c r="G7" s="64">
        <v>60966</v>
      </c>
      <c r="H7" s="64">
        <v>41329</v>
      </c>
      <c r="I7" s="64">
        <v>26433</v>
      </c>
      <c r="J7" s="64">
        <v>15389</v>
      </c>
      <c r="K7" s="64">
        <v>8400</v>
      </c>
      <c r="L7" s="65">
        <v>10460</v>
      </c>
      <c r="M7" s="58">
        <f>SUM(B7:L7)</f>
        <v>811649</v>
      </c>
      <c r="N7" s="19">
        <f>SUM(B7:C7)</f>
        <v>330654</v>
      </c>
      <c r="O7" s="46">
        <f>SUM(D7:E7)</f>
        <v>233749</v>
      </c>
      <c r="P7" s="32">
        <f>SUM(F7:L7)</f>
        <v>247246</v>
      </c>
      <c r="Q7" s="39">
        <f>SUM(O7:P7)</f>
        <v>480995</v>
      </c>
    </row>
    <row r="8" spans="1:17" ht="13.5" thickTop="1" thickBot="1" x14ac:dyDescent="0.2">
      <c r="A8" s="18" t="s">
        <v>77</v>
      </c>
      <c r="B8" s="66">
        <f>SUM(B64,-B7)</f>
        <v>65745</v>
      </c>
      <c r="C8" s="66">
        <f t="shared" ref="C8:L8" si="0">SUM(C64,-C7)</f>
        <v>69906</v>
      </c>
      <c r="D8" s="66">
        <f t="shared" si="0"/>
        <v>96417</v>
      </c>
      <c r="E8" s="66">
        <f t="shared" si="0"/>
        <v>95573</v>
      </c>
      <c r="F8" s="66">
        <f t="shared" si="0"/>
        <v>77394</v>
      </c>
      <c r="G8" s="66">
        <f t="shared" si="0"/>
        <v>55240</v>
      </c>
      <c r="H8" s="66">
        <f t="shared" si="0"/>
        <v>40148</v>
      </c>
      <c r="I8" s="66">
        <f t="shared" si="0"/>
        <v>24379</v>
      </c>
      <c r="J8" s="66">
        <f t="shared" si="0"/>
        <v>12987</v>
      </c>
      <c r="K8" s="66">
        <f t="shared" si="0"/>
        <v>7125</v>
      </c>
      <c r="L8" s="67">
        <f t="shared" si="0"/>
        <v>9031</v>
      </c>
      <c r="M8" s="59">
        <f>SUM(M64,-M7)</f>
        <v>553945</v>
      </c>
      <c r="N8" s="19">
        <f>SUM(B8:C8)</f>
        <v>135651</v>
      </c>
      <c r="O8" s="47">
        <f>SUM(D8:E8)</f>
        <v>191990</v>
      </c>
      <c r="P8" s="33">
        <f>SUM(F8:L8)</f>
        <v>226304</v>
      </c>
      <c r="Q8" s="20">
        <f t="shared" ref="Q8:Q63" si="1">SUM(O8:P8)</f>
        <v>418294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1570</v>
      </c>
      <c r="C10" s="70">
        <v>1724</v>
      </c>
      <c r="D10" s="70">
        <v>2149</v>
      </c>
      <c r="E10" s="70">
        <v>1982</v>
      </c>
      <c r="F10" s="70">
        <v>1496</v>
      </c>
      <c r="G10" s="70">
        <v>993</v>
      </c>
      <c r="H10" s="70">
        <v>664</v>
      </c>
      <c r="I10" s="70">
        <v>384</v>
      </c>
      <c r="J10" s="70">
        <v>204</v>
      </c>
      <c r="K10" s="70">
        <v>118</v>
      </c>
      <c r="L10" s="71">
        <v>120</v>
      </c>
      <c r="M10" s="61">
        <f t="shared" ref="M10:M15" si="2">SUM(B10:L10)</f>
        <v>11404</v>
      </c>
      <c r="N10" s="21">
        <f t="shared" ref="N10:N64" si="3">SUM(B10:C10)</f>
        <v>3294</v>
      </c>
      <c r="O10" s="49">
        <f t="shared" ref="O10:O64" si="4">SUM(D10:E10)</f>
        <v>4131</v>
      </c>
      <c r="P10" s="34">
        <f t="shared" ref="P10:P64" si="5">SUM(F10:L10)</f>
        <v>3979</v>
      </c>
      <c r="Q10" s="22">
        <f t="shared" si="1"/>
        <v>8110</v>
      </c>
    </row>
    <row r="11" spans="1:17" x14ac:dyDescent="0.15">
      <c r="A11" s="9" t="s">
        <v>5</v>
      </c>
      <c r="B11" s="72">
        <v>7352</v>
      </c>
      <c r="C11" s="72">
        <v>8052</v>
      </c>
      <c r="D11" s="72">
        <v>7165</v>
      </c>
      <c r="E11" s="72">
        <v>6558</v>
      </c>
      <c r="F11" s="72">
        <v>5504</v>
      </c>
      <c r="G11" s="72">
        <v>3419</v>
      </c>
      <c r="H11" s="72">
        <v>2673</v>
      </c>
      <c r="I11" s="72">
        <v>1486</v>
      </c>
      <c r="J11" s="72">
        <v>839</v>
      </c>
      <c r="K11" s="72">
        <v>425</v>
      </c>
      <c r="L11" s="73">
        <v>512</v>
      </c>
      <c r="M11" s="61">
        <f t="shared" si="2"/>
        <v>43985</v>
      </c>
      <c r="N11" s="12">
        <f t="shared" si="3"/>
        <v>15404</v>
      </c>
      <c r="O11" s="50">
        <f>SUM(D11:E11)</f>
        <v>13723</v>
      </c>
      <c r="P11" s="35">
        <f t="shared" si="5"/>
        <v>14858</v>
      </c>
      <c r="Q11" s="13">
        <f t="shared" si="1"/>
        <v>28581</v>
      </c>
    </row>
    <row r="12" spans="1:17" x14ac:dyDescent="0.15">
      <c r="A12" s="9" t="s">
        <v>6</v>
      </c>
      <c r="B12" s="72">
        <v>2420</v>
      </c>
      <c r="C12" s="72">
        <v>2655</v>
      </c>
      <c r="D12" s="72">
        <v>3243</v>
      </c>
      <c r="E12" s="72">
        <v>3407</v>
      </c>
      <c r="F12" s="72">
        <v>2683</v>
      </c>
      <c r="G12" s="72">
        <v>1944</v>
      </c>
      <c r="H12" s="72">
        <v>1402</v>
      </c>
      <c r="I12" s="72">
        <v>846</v>
      </c>
      <c r="J12" s="72">
        <v>396</v>
      </c>
      <c r="K12" s="72">
        <v>208</v>
      </c>
      <c r="L12" s="73">
        <v>302</v>
      </c>
      <c r="M12" s="61">
        <f t="shared" si="2"/>
        <v>19506</v>
      </c>
      <c r="N12" s="12">
        <f t="shared" si="3"/>
        <v>5075</v>
      </c>
      <c r="O12" s="50">
        <f t="shared" si="4"/>
        <v>6650</v>
      </c>
      <c r="P12" s="35">
        <f t="shared" si="5"/>
        <v>7781</v>
      </c>
      <c r="Q12" s="13">
        <f t="shared" si="1"/>
        <v>14431</v>
      </c>
    </row>
    <row r="13" spans="1:17" x14ac:dyDescent="0.15">
      <c r="A13" s="9" t="s">
        <v>7</v>
      </c>
      <c r="B13" s="72">
        <v>506</v>
      </c>
      <c r="C13" s="72">
        <v>486</v>
      </c>
      <c r="D13" s="72">
        <v>905</v>
      </c>
      <c r="E13" s="72">
        <v>830</v>
      </c>
      <c r="F13" s="72">
        <v>640</v>
      </c>
      <c r="G13" s="72">
        <v>450</v>
      </c>
      <c r="H13" s="72">
        <v>337</v>
      </c>
      <c r="I13" s="72">
        <v>215</v>
      </c>
      <c r="J13" s="72">
        <v>104</v>
      </c>
      <c r="K13" s="72">
        <v>54</v>
      </c>
      <c r="L13" s="73">
        <v>99</v>
      </c>
      <c r="M13" s="61">
        <f t="shared" si="2"/>
        <v>4626</v>
      </c>
      <c r="N13" s="12">
        <f t="shared" si="3"/>
        <v>992</v>
      </c>
      <c r="O13" s="50">
        <f t="shared" si="4"/>
        <v>1735</v>
      </c>
      <c r="P13" s="35">
        <f t="shared" si="5"/>
        <v>1899</v>
      </c>
      <c r="Q13" s="13">
        <f t="shared" si="1"/>
        <v>3634</v>
      </c>
    </row>
    <row r="14" spans="1:17" x14ac:dyDescent="0.15">
      <c r="A14" s="9" t="s">
        <v>8</v>
      </c>
      <c r="B14" s="72">
        <v>940</v>
      </c>
      <c r="C14" s="72">
        <v>1067</v>
      </c>
      <c r="D14" s="72">
        <v>1671</v>
      </c>
      <c r="E14" s="72">
        <v>1871</v>
      </c>
      <c r="F14" s="72">
        <v>1598</v>
      </c>
      <c r="G14" s="72">
        <v>1268</v>
      </c>
      <c r="H14" s="72">
        <v>1043</v>
      </c>
      <c r="I14" s="72">
        <v>694</v>
      </c>
      <c r="J14" s="72">
        <v>400</v>
      </c>
      <c r="K14" s="72">
        <v>235</v>
      </c>
      <c r="L14" s="73">
        <v>349</v>
      </c>
      <c r="M14" s="61">
        <f t="shared" si="2"/>
        <v>11136</v>
      </c>
      <c r="N14" s="12">
        <f t="shared" si="3"/>
        <v>2007</v>
      </c>
      <c r="O14" s="50">
        <f t="shared" si="4"/>
        <v>3542</v>
      </c>
      <c r="P14" s="35">
        <f t="shared" si="5"/>
        <v>5587</v>
      </c>
      <c r="Q14" s="13">
        <f t="shared" si="1"/>
        <v>9129</v>
      </c>
    </row>
    <row r="15" spans="1:17" x14ac:dyDescent="0.15">
      <c r="A15" s="9" t="s">
        <v>9</v>
      </c>
      <c r="B15" s="72">
        <v>1326</v>
      </c>
      <c r="C15" s="72">
        <v>1150</v>
      </c>
      <c r="D15" s="72">
        <v>2307</v>
      </c>
      <c r="E15" s="72">
        <v>1957</v>
      </c>
      <c r="F15" s="72">
        <v>1541</v>
      </c>
      <c r="G15" s="72">
        <v>1376</v>
      </c>
      <c r="H15" s="72">
        <v>1167</v>
      </c>
      <c r="I15" s="72">
        <v>686</v>
      </c>
      <c r="J15" s="72">
        <v>442</v>
      </c>
      <c r="K15" s="72">
        <v>278</v>
      </c>
      <c r="L15" s="73">
        <v>437</v>
      </c>
      <c r="M15" s="61">
        <f t="shared" si="2"/>
        <v>12667</v>
      </c>
      <c r="N15" s="12">
        <f t="shared" si="3"/>
        <v>2476</v>
      </c>
      <c r="O15" s="50">
        <f t="shared" si="4"/>
        <v>4264</v>
      </c>
      <c r="P15" s="35">
        <f t="shared" si="5"/>
        <v>5927</v>
      </c>
      <c r="Q15" s="13">
        <f t="shared" si="1"/>
        <v>10191</v>
      </c>
    </row>
    <row r="16" spans="1:17" ht="12.75" thickBot="1" x14ac:dyDescent="0.2">
      <c r="A16" s="17" t="s">
        <v>78</v>
      </c>
      <c r="B16" s="74">
        <f>SUM(B10:B15)</f>
        <v>14114</v>
      </c>
      <c r="C16" s="74">
        <f t="shared" ref="C16:M16" si="6">SUM(C10:C15)</f>
        <v>15134</v>
      </c>
      <c r="D16" s="74">
        <f t="shared" si="6"/>
        <v>17440</v>
      </c>
      <c r="E16" s="74">
        <f t="shared" si="6"/>
        <v>16605</v>
      </c>
      <c r="F16" s="74">
        <f t="shared" si="6"/>
        <v>13462</v>
      </c>
      <c r="G16" s="74">
        <f t="shared" si="6"/>
        <v>9450</v>
      </c>
      <c r="H16" s="74">
        <f t="shared" si="6"/>
        <v>7286</v>
      </c>
      <c r="I16" s="74">
        <f t="shared" si="6"/>
        <v>4311</v>
      </c>
      <c r="J16" s="74">
        <f t="shared" si="6"/>
        <v>2385</v>
      </c>
      <c r="K16" s="74">
        <f t="shared" si="6"/>
        <v>1318</v>
      </c>
      <c r="L16" s="75">
        <f t="shared" si="6"/>
        <v>1819</v>
      </c>
      <c r="M16" s="56">
        <f t="shared" si="6"/>
        <v>103324</v>
      </c>
      <c r="N16" s="23">
        <f t="shared" si="3"/>
        <v>29248</v>
      </c>
      <c r="O16" s="51">
        <f t="shared" si="4"/>
        <v>34045</v>
      </c>
      <c r="P16" s="36">
        <f t="shared" si="5"/>
        <v>40031</v>
      </c>
      <c r="Q16" s="24">
        <f t="shared" si="1"/>
        <v>74076</v>
      </c>
    </row>
    <row r="17" spans="1:17" x14ac:dyDescent="0.15">
      <c r="A17" s="16" t="s">
        <v>10</v>
      </c>
      <c r="B17" s="70">
        <v>2511</v>
      </c>
      <c r="C17" s="70">
        <v>2522</v>
      </c>
      <c r="D17" s="70">
        <v>4797</v>
      </c>
      <c r="E17" s="70">
        <v>4352</v>
      </c>
      <c r="F17" s="70">
        <v>3516</v>
      </c>
      <c r="G17" s="70">
        <v>2529</v>
      </c>
      <c r="H17" s="70">
        <v>1640</v>
      </c>
      <c r="I17" s="70">
        <v>1034</v>
      </c>
      <c r="J17" s="70">
        <v>539</v>
      </c>
      <c r="K17" s="70">
        <v>321</v>
      </c>
      <c r="L17" s="71">
        <v>353</v>
      </c>
      <c r="M17" s="61">
        <f t="shared" ref="M17:M25" si="7">SUM(B17:L17)</f>
        <v>24114</v>
      </c>
      <c r="N17" s="21">
        <f t="shared" si="3"/>
        <v>5033</v>
      </c>
      <c r="O17" s="49">
        <f t="shared" si="4"/>
        <v>9149</v>
      </c>
      <c r="P17" s="34">
        <f t="shared" si="5"/>
        <v>9932</v>
      </c>
      <c r="Q17" s="22">
        <f t="shared" si="1"/>
        <v>19081</v>
      </c>
    </row>
    <row r="18" spans="1:17" x14ac:dyDescent="0.15">
      <c r="A18" s="9" t="s">
        <v>11</v>
      </c>
      <c r="B18" s="72">
        <v>6001</v>
      </c>
      <c r="C18" s="72">
        <v>6065</v>
      </c>
      <c r="D18" s="72">
        <v>9330</v>
      </c>
      <c r="E18" s="72">
        <v>9098</v>
      </c>
      <c r="F18" s="72">
        <v>7666</v>
      </c>
      <c r="G18" s="72">
        <v>5469</v>
      </c>
      <c r="H18" s="72">
        <v>3731</v>
      </c>
      <c r="I18" s="72">
        <v>2202</v>
      </c>
      <c r="J18" s="72">
        <v>1246</v>
      </c>
      <c r="K18" s="72">
        <v>637</v>
      </c>
      <c r="L18" s="73">
        <v>778</v>
      </c>
      <c r="M18" s="61">
        <f t="shared" si="7"/>
        <v>52223</v>
      </c>
      <c r="N18" s="12">
        <f t="shared" si="3"/>
        <v>12066</v>
      </c>
      <c r="O18" s="50">
        <f t="shared" si="4"/>
        <v>18428</v>
      </c>
      <c r="P18" s="35">
        <f t="shared" si="5"/>
        <v>21729</v>
      </c>
      <c r="Q18" s="13">
        <f t="shared" si="1"/>
        <v>40157</v>
      </c>
    </row>
    <row r="19" spans="1:17" x14ac:dyDescent="0.15">
      <c r="A19" s="9" t="s">
        <v>12</v>
      </c>
      <c r="B19" s="72">
        <v>4996</v>
      </c>
      <c r="C19" s="72">
        <v>4647</v>
      </c>
      <c r="D19" s="72">
        <v>6354</v>
      </c>
      <c r="E19" s="72">
        <v>6442</v>
      </c>
      <c r="F19" s="72">
        <v>4828</v>
      </c>
      <c r="G19" s="72">
        <v>3392</v>
      </c>
      <c r="H19" s="72">
        <v>2352</v>
      </c>
      <c r="I19" s="72">
        <v>1329</v>
      </c>
      <c r="J19" s="72">
        <v>717</v>
      </c>
      <c r="K19" s="72">
        <v>374</v>
      </c>
      <c r="L19" s="73">
        <v>449</v>
      </c>
      <c r="M19" s="61">
        <f t="shared" si="7"/>
        <v>35880</v>
      </c>
      <c r="N19" s="12">
        <f t="shared" si="3"/>
        <v>9643</v>
      </c>
      <c r="O19" s="50">
        <f t="shared" si="4"/>
        <v>12796</v>
      </c>
      <c r="P19" s="35">
        <f t="shared" si="5"/>
        <v>13441</v>
      </c>
      <c r="Q19" s="13">
        <f t="shared" si="1"/>
        <v>26237</v>
      </c>
    </row>
    <row r="20" spans="1:17" x14ac:dyDescent="0.15">
      <c r="A20" s="9" t="s">
        <v>13</v>
      </c>
      <c r="B20" s="72">
        <v>1068</v>
      </c>
      <c r="C20" s="72">
        <v>1172</v>
      </c>
      <c r="D20" s="72">
        <v>1567</v>
      </c>
      <c r="E20" s="72">
        <v>1554</v>
      </c>
      <c r="F20" s="72">
        <v>1313</v>
      </c>
      <c r="G20" s="72">
        <v>996</v>
      </c>
      <c r="H20" s="72">
        <v>752</v>
      </c>
      <c r="I20" s="72">
        <v>439</v>
      </c>
      <c r="J20" s="72">
        <v>275</v>
      </c>
      <c r="K20" s="72">
        <v>171</v>
      </c>
      <c r="L20" s="73">
        <v>195</v>
      </c>
      <c r="M20" s="61">
        <f t="shared" si="7"/>
        <v>9502</v>
      </c>
      <c r="N20" s="12">
        <f t="shared" si="3"/>
        <v>2240</v>
      </c>
      <c r="O20" s="50">
        <f t="shared" si="4"/>
        <v>3121</v>
      </c>
      <c r="P20" s="35">
        <f t="shared" si="5"/>
        <v>4141</v>
      </c>
      <c r="Q20" s="13">
        <f t="shared" si="1"/>
        <v>7262</v>
      </c>
    </row>
    <row r="21" spans="1:17" x14ac:dyDescent="0.15">
      <c r="A21" s="9" t="s">
        <v>14</v>
      </c>
      <c r="B21" s="72">
        <v>3391</v>
      </c>
      <c r="C21" s="72">
        <v>3473</v>
      </c>
      <c r="D21" s="72">
        <v>5473</v>
      </c>
      <c r="E21" s="72">
        <v>5682</v>
      </c>
      <c r="F21" s="72">
        <v>4542</v>
      </c>
      <c r="G21" s="72">
        <v>3329</v>
      </c>
      <c r="H21" s="72">
        <v>2395</v>
      </c>
      <c r="I21" s="72">
        <v>1511</v>
      </c>
      <c r="J21" s="72">
        <v>758</v>
      </c>
      <c r="K21" s="72">
        <v>420</v>
      </c>
      <c r="L21" s="73">
        <v>492</v>
      </c>
      <c r="M21" s="61">
        <f t="shared" si="7"/>
        <v>31466</v>
      </c>
      <c r="N21" s="12">
        <f t="shared" si="3"/>
        <v>6864</v>
      </c>
      <c r="O21" s="50">
        <f t="shared" si="4"/>
        <v>11155</v>
      </c>
      <c r="P21" s="35">
        <f t="shared" si="5"/>
        <v>13447</v>
      </c>
      <c r="Q21" s="13">
        <f t="shared" si="1"/>
        <v>24602</v>
      </c>
    </row>
    <row r="22" spans="1:17" x14ac:dyDescent="0.15">
      <c r="A22" s="9" t="s">
        <v>15</v>
      </c>
      <c r="B22" s="72">
        <v>185</v>
      </c>
      <c r="C22" s="72">
        <v>140</v>
      </c>
      <c r="D22" s="72">
        <v>311</v>
      </c>
      <c r="E22" s="72">
        <v>282</v>
      </c>
      <c r="F22" s="72">
        <v>220</v>
      </c>
      <c r="G22" s="72">
        <v>155</v>
      </c>
      <c r="H22" s="72">
        <v>136</v>
      </c>
      <c r="I22" s="72">
        <v>77</v>
      </c>
      <c r="J22" s="72">
        <v>40</v>
      </c>
      <c r="K22" s="72">
        <v>23</v>
      </c>
      <c r="L22" s="73">
        <v>30</v>
      </c>
      <c r="M22" s="61">
        <f t="shared" si="7"/>
        <v>1599</v>
      </c>
      <c r="N22" s="12">
        <f t="shared" si="3"/>
        <v>325</v>
      </c>
      <c r="O22" s="50">
        <f t="shared" si="4"/>
        <v>593</v>
      </c>
      <c r="P22" s="35">
        <f t="shared" si="5"/>
        <v>681</v>
      </c>
      <c r="Q22" s="13">
        <f t="shared" si="1"/>
        <v>1274</v>
      </c>
    </row>
    <row r="23" spans="1:17" x14ac:dyDescent="0.15">
      <c r="A23" s="9" t="s">
        <v>16</v>
      </c>
      <c r="B23" s="72">
        <v>585</v>
      </c>
      <c r="C23" s="72">
        <v>600</v>
      </c>
      <c r="D23" s="72">
        <v>977</v>
      </c>
      <c r="E23" s="72">
        <v>1116</v>
      </c>
      <c r="F23" s="72">
        <v>937</v>
      </c>
      <c r="G23" s="72">
        <v>669</v>
      </c>
      <c r="H23" s="72">
        <v>516</v>
      </c>
      <c r="I23" s="72">
        <v>315</v>
      </c>
      <c r="J23" s="72">
        <v>206</v>
      </c>
      <c r="K23" s="72">
        <v>107</v>
      </c>
      <c r="L23" s="73">
        <v>150</v>
      </c>
      <c r="M23" s="61">
        <f t="shared" si="7"/>
        <v>6178</v>
      </c>
      <c r="N23" s="12">
        <f t="shared" si="3"/>
        <v>1185</v>
      </c>
      <c r="O23" s="50">
        <f t="shared" si="4"/>
        <v>2093</v>
      </c>
      <c r="P23" s="35">
        <f t="shared" si="5"/>
        <v>2900</v>
      </c>
      <c r="Q23" s="13">
        <f t="shared" si="1"/>
        <v>4993</v>
      </c>
    </row>
    <row r="24" spans="1:17" x14ac:dyDescent="0.15">
      <c r="A24" s="9" t="s">
        <v>17</v>
      </c>
      <c r="B24" s="72">
        <v>526</v>
      </c>
      <c r="C24" s="72">
        <v>479</v>
      </c>
      <c r="D24" s="72">
        <v>566</v>
      </c>
      <c r="E24" s="72">
        <v>574</v>
      </c>
      <c r="F24" s="72">
        <v>432</v>
      </c>
      <c r="G24" s="72">
        <v>352</v>
      </c>
      <c r="H24" s="72">
        <v>259</v>
      </c>
      <c r="I24" s="72">
        <v>173</v>
      </c>
      <c r="J24" s="72">
        <v>99</v>
      </c>
      <c r="K24" s="72">
        <v>61</v>
      </c>
      <c r="L24" s="73">
        <v>80</v>
      </c>
      <c r="M24" s="61">
        <f t="shared" si="7"/>
        <v>3601</v>
      </c>
      <c r="N24" s="12">
        <f t="shared" si="3"/>
        <v>1005</v>
      </c>
      <c r="O24" s="50">
        <f t="shared" si="4"/>
        <v>1140</v>
      </c>
      <c r="P24" s="35">
        <f t="shared" si="5"/>
        <v>1456</v>
      </c>
      <c r="Q24" s="13">
        <f t="shared" si="1"/>
        <v>2596</v>
      </c>
    </row>
    <row r="25" spans="1:17" x14ac:dyDescent="0.15">
      <c r="A25" s="9" t="s">
        <v>18</v>
      </c>
      <c r="B25" s="72">
        <v>1300</v>
      </c>
      <c r="C25" s="72">
        <v>1430</v>
      </c>
      <c r="D25" s="72">
        <v>2573</v>
      </c>
      <c r="E25" s="72">
        <v>2561</v>
      </c>
      <c r="F25" s="72">
        <v>1943</v>
      </c>
      <c r="G25" s="72">
        <v>1347</v>
      </c>
      <c r="H25" s="72">
        <v>902</v>
      </c>
      <c r="I25" s="72">
        <v>640</v>
      </c>
      <c r="J25" s="72">
        <v>357</v>
      </c>
      <c r="K25" s="72">
        <v>183</v>
      </c>
      <c r="L25" s="73">
        <v>247</v>
      </c>
      <c r="M25" s="61">
        <f t="shared" si="7"/>
        <v>13483</v>
      </c>
      <c r="N25" s="12">
        <f t="shared" si="3"/>
        <v>2730</v>
      </c>
      <c r="O25" s="50">
        <f t="shared" si="4"/>
        <v>5134</v>
      </c>
      <c r="P25" s="35">
        <f t="shared" si="5"/>
        <v>5619</v>
      </c>
      <c r="Q25" s="13">
        <f t="shared" si="1"/>
        <v>10753</v>
      </c>
    </row>
    <row r="26" spans="1:17" ht="12.75" thickBot="1" x14ac:dyDescent="0.2">
      <c r="A26" s="17" t="s">
        <v>79</v>
      </c>
      <c r="B26" s="74">
        <f>SUM(B17:B25)</f>
        <v>20563</v>
      </c>
      <c r="C26" s="74">
        <f t="shared" ref="C26:M26" si="8">SUM(C17:C25)</f>
        <v>20528</v>
      </c>
      <c r="D26" s="74">
        <f t="shared" si="8"/>
        <v>31948</v>
      </c>
      <c r="E26" s="74">
        <f t="shared" si="8"/>
        <v>31661</v>
      </c>
      <c r="F26" s="74">
        <f t="shared" si="8"/>
        <v>25397</v>
      </c>
      <c r="G26" s="74">
        <f t="shared" si="8"/>
        <v>18238</v>
      </c>
      <c r="H26" s="74">
        <f t="shared" si="8"/>
        <v>12683</v>
      </c>
      <c r="I26" s="74">
        <f t="shared" si="8"/>
        <v>7720</v>
      </c>
      <c r="J26" s="74">
        <f t="shared" si="8"/>
        <v>4237</v>
      </c>
      <c r="K26" s="74">
        <f t="shared" si="8"/>
        <v>2297</v>
      </c>
      <c r="L26" s="75">
        <f t="shared" si="8"/>
        <v>2774</v>
      </c>
      <c r="M26" s="56">
        <f t="shared" si="8"/>
        <v>178046</v>
      </c>
      <c r="N26" s="23">
        <f t="shared" si="3"/>
        <v>41091</v>
      </c>
      <c r="O26" s="51">
        <f t="shared" si="4"/>
        <v>63609</v>
      </c>
      <c r="P26" s="36">
        <f t="shared" si="5"/>
        <v>73346</v>
      </c>
      <c r="Q26" s="24">
        <f t="shared" si="1"/>
        <v>136955</v>
      </c>
    </row>
    <row r="27" spans="1:17" x14ac:dyDescent="0.15">
      <c r="A27" s="16" t="s">
        <v>19</v>
      </c>
      <c r="B27" s="70">
        <v>774</v>
      </c>
      <c r="C27" s="70">
        <v>814</v>
      </c>
      <c r="D27" s="70">
        <v>1195</v>
      </c>
      <c r="E27" s="70">
        <v>1149</v>
      </c>
      <c r="F27" s="70">
        <v>1068</v>
      </c>
      <c r="G27" s="70">
        <v>819</v>
      </c>
      <c r="H27" s="70">
        <v>604</v>
      </c>
      <c r="I27" s="70">
        <v>403</v>
      </c>
      <c r="J27" s="70">
        <v>224</v>
      </c>
      <c r="K27" s="70">
        <v>119</v>
      </c>
      <c r="L27" s="71">
        <v>148</v>
      </c>
      <c r="M27" s="61">
        <f>SUM(B27:L27)</f>
        <v>7317</v>
      </c>
      <c r="N27" s="21">
        <f>SUM(B27:C27)</f>
        <v>1588</v>
      </c>
      <c r="O27" s="49">
        <f>SUM(D27:E27)</f>
        <v>2344</v>
      </c>
      <c r="P27" s="34">
        <f>SUM(F27:L27)</f>
        <v>3385</v>
      </c>
      <c r="Q27" s="22">
        <f t="shared" si="1"/>
        <v>5729</v>
      </c>
    </row>
    <row r="28" spans="1:17" x14ac:dyDescent="0.15">
      <c r="A28" s="9" t="s">
        <v>20</v>
      </c>
      <c r="B28" s="72">
        <v>198</v>
      </c>
      <c r="C28" s="72">
        <v>239</v>
      </c>
      <c r="D28" s="72">
        <v>286</v>
      </c>
      <c r="E28" s="72">
        <v>344</v>
      </c>
      <c r="F28" s="72">
        <v>308</v>
      </c>
      <c r="G28" s="72">
        <v>221</v>
      </c>
      <c r="H28" s="72">
        <v>213</v>
      </c>
      <c r="I28" s="72">
        <v>106</v>
      </c>
      <c r="J28" s="72">
        <v>68</v>
      </c>
      <c r="K28" s="72">
        <v>45</v>
      </c>
      <c r="L28" s="73">
        <v>63</v>
      </c>
      <c r="M28" s="61">
        <f>SUM(B28:L28)</f>
        <v>2091</v>
      </c>
      <c r="N28" s="12">
        <f>SUM(B28:C28)</f>
        <v>437</v>
      </c>
      <c r="O28" s="50">
        <f>SUM(D28:E28)</f>
        <v>630</v>
      </c>
      <c r="P28" s="35">
        <f>SUM(F28:L28)</f>
        <v>1024</v>
      </c>
      <c r="Q28" s="13">
        <f t="shared" si="1"/>
        <v>1654</v>
      </c>
    </row>
    <row r="29" spans="1:17" x14ac:dyDescent="0.15">
      <c r="A29" s="9" t="s">
        <v>21</v>
      </c>
      <c r="B29" s="72">
        <v>451</v>
      </c>
      <c r="C29" s="72">
        <v>541</v>
      </c>
      <c r="D29" s="72">
        <v>535</v>
      </c>
      <c r="E29" s="72">
        <v>555</v>
      </c>
      <c r="F29" s="72">
        <v>483</v>
      </c>
      <c r="G29" s="72">
        <v>372</v>
      </c>
      <c r="H29" s="72">
        <v>255</v>
      </c>
      <c r="I29" s="72">
        <v>163</v>
      </c>
      <c r="J29" s="72">
        <v>109</v>
      </c>
      <c r="K29" s="72">
        <v>29</v>
      </c>
      <c r="L29" s="73">
        <v>66</v>
      </c>
      <c r="M29" s="61">
        <f>SUM(B29:L29)</f>
        <v>3559</v>
      </c>
      <c r="N29" s="12">
        <f>SUM(B29:C29)</f>
        <v>992</v>
      </c>
      <c r="O29" s="50">
        <f>SUM(D29:E29)</f>
        <v>1090</v>
      </c>
      <c r="P29" s="35">
        <f>SUM(F29:L29)</f>
        <v>1477</v>
      </c>
      <c r="Q29" s="13">
        <f t="shared" si="1"/>
        <v>2567</v>
      </c>
    </row>
    <row r="30" spans="1:17" x14ac:dyDescent="0.15">
      <c r="A30" s="9" t="s">
        <v>22</v>
      </c>
      <c r="B30" s="72">
        <v>132</v>
      </c>
      <c r="C30" s="72">
        <v>141</v>
      </c>
      <c r="D30" s="72">
        <v>156</v>
      </c>
      <c r="E30" s="72">
        <v>163</v>
      </c>
      <c r="F30" s="72">
        <v>169</v>
      </c>
      <c r="G30" s="72">
        <v>119</v>
      </c>
      <c r="H30" s="72">
        <v>95</v>
      </c>
      <c r="I30" s="72">
        <v>49</v>
      </c>
      <c r="J30" s="72">
        <v>22</v>
      </c>
      <c r="K30" s="72">
        <v>14</v>
      </c>
      <c r="L30" s="73">
        <v>31</v>
      </c>
      <c r="M30" s="61">
        <f>SUM(B30:L30)</f>
        <v>1091</v>
      </c>
      <c r="N30" s="12">
        <f>SUM(B30:C30)</f>
        <v>273</v>
      </c>
      <c r="O30" s="50">
        <f>SUM(D30:E30)</f>
        <v>319</v>
      </c>
      <c r="P30" s="35">
        <f>SUM(F30:L30)</f>
        <v>499</v>
      </c>
      <c r="Q30" s="13">
        <f t="shared" si="1"/>
        <v>818</v>
      </c>
    </row>
    <row r="31" spans="1:17" ht="12.75" thickBot="1" x14ac:dyDescent="0.2">
      <c r="A31" s="17" t="s">
        <v>80</v>
      </c>
      <c r="B31" s="74">
        <f t="shared" ref="B31:M31" si="9">SUM(B27:B30)</f>
        <v>1555</v>
      </c>
      <c r="C31" s="74">
        <f t="shared" si="9"/>
        <v>1735</v>
      </c>
      <c r="D31" s="74">
        <f t="shared" si="9"/>
        <v>2172</v>
      </c>
      <c r="E31" s="74">
        <f t="shared" si="9"/>
        <v>2211</v>
      </c>
      <c r="F31" s="74">
        <f t="shared" si="9"/>
        <v>2028</v>
      </c>
      <c r="G31" s="74">
        <f t="shared" si="9"/>
        <v>1531</v>
      </c>
      <c r="H31" s="74">
        <f t="shared" si="9"/>
        <v>1167</v>
      </c>
      <c r="I31" s="74">
        <f t="shared" si="9"/>
        <v>721</v>
      </c>
      <c r="J31" s="74">
        <f t="shared" si="9"/>
        <v>423</v>
      </c>
      <c r="K31" s="74">
        <f t="shared" si="9"/>
        <v>207</v>
      </c>
      <c r="L31" s="75">
        <f t="shared" si="9"/>
        <v>308</v>
      </c>
      <c r="M31" s="56">
        <f t="shared" si="9"/>
        <v>14058</v>
      </c>
      <c r="N31" s="23">
        <f t="shared" si="3"/>
        <v>3290</v>
      </c>
      <c r="O31" s="51">
        <f t="shared" si="4"/>
        <v>4383</v>
      </c>
      <c r="P31" s="36">
        <f t="shared" si="5"/>
        <v>6385</v>
      </c>
      <c r="Q31" s="24">
        <f t="shared" si="1"/>
        <v>10768</v>
      </c>
    </row>
    <row r="32" spans="1:17" x14ac:dyDescent="0.15">
      <c r="A32" s="16" t="s">
        <v>23</v>
      </c>
      <c r="B32" s="70">
        <v>1853</v>
      </c>
      <c r="C32" s="70">
        <v>2114</v>
      </c>
      <c r="D32" s="70">
        <v>2815</v>
      </c>
      <c r="E32" s="70">
        <v>2644</v>
      </c>
      <c r="F32" s="70">
        <v>2229</v>
      </c>
      <c r="G32" s="70">
        <v>1687</v>
      </c>
      <c r="H32" s="70">
        <v>1195</v>
      </c>
      <c r="I32" s="70">
        <v>770</v>
      </c>
      <c r="J32" s="70">
        <v>367</v>
      </c>
      <c r="K32" s="70">
        <v>219</v>
      </c>
      <c r="L32" s="71">
        <v>258</v>
      </c>
      <c r="M32" s="54">
        <f t="shared" ref="M32:M61" si="10">SUM(B32:L32)</f>
        <v>16151</v>
      </c>
      <c r="N32" s="21">
        <f t="shared" si="3"/>
        <v>3967</v>
      </c>
      <c r="O32" s="49">
        <f t="shared" si="4"/>
        <v>5459</v>
      </c>
      <c r="P32" s="34">
        <f t="shared" si="5"/>
        <v>6725</v>
      </c>
      <c r="Q32" s="22">
        <f t="shared" si="1"/>
        <v>12184</v>
      </c>
    </row>
    <row r="33" spans="1:17" x14ac:dyDescent="0.15">
      <c r="A33" s="9" t="s">
        <v>24</v>
      </c>
      <c r="B33" s="72">
        <v>852</v>
      </c>
      <c r="C33" s="72">
        <v>886</v>
      </c>
      <c r="D33" s="72">
        <v>980</v>
      </c>
      <c r="E33" s="72">
        <v>1042</v>
      </c>
      <c r="F33" s="72">
        <v>856</v>
      </c>
      <c r="G33" s="72">
        <v>612</v>
      </c>
      <c r="H33" s="72">
        <v>448</v>
      </c>
      <c r="I33" s="72">
        <v>273</v>
      </c>
      <c r="J33" s="72">
        <v>154</v>
      </c>
      <c r="K33" s="72">
        <v>66</v>
      </c>
      <c r="L33" s="73">
        <v>105</v>
      </c>
      <c r="M33" s="55">
        <f t="shared" si="10"/>
        <v>6274</v>
      </c>
      <c r="N33" s="12">
        <f t="shared" si="3"/>
        <v>1738</v>
      </c>
      <c r="O33" s="50">
        <f t="shared" si="4"/>
        <v>2022</v>
      </c>
      <c r="P33" s="35">
        <f t="shared" si="5"/>
        <v>2514</v>
      </c>
      <c r="Q33" s="13">
        <f t="shared" si="1"/>
        <v>4536</v>
      </c>
    </row>
    <row r="34" spans="1:17" x14ac:dyDescent="0.15">
      <c r="A34" s="9" t="s">
        <v>25</v>
      </c>
      <c r="B34" s="72">
        <v>2487</v>
      </c>
      <c r="C34" s="72">
        <v>2344</v>
      </c>
      <c r="D34" s="72">
        <v>5035</v>
      </c>
      <c r="E34" s="72">
        <v>4917</v>
      </c>
      <c r="F34" s="72">
        <v>3856</v>
      </c>
      <c r="G34" s="72">
        <v>2693</v>
      </c>
      <c r="H34" s="72">
        <v>1921</v>
      </c>
      <c r="I34" s="72">
        <v>1045</v>
      </c>
      <c r="J34" s="72">
        <v>544</v>
      </c>
      <c r="K34" s="72">
        <v>281</v>
      </c>
      <c r="L34" s="73">
        <v>361</v>
      </c>
      <c r="M34" s="55">
        <f t="shared" si="10"/>
        <v>25484</v>
      </c>
      <c r="N34" s="12">
        <f t="shared" si="3"/>
        <v>4831</v>
      </c>
      <c r="O34" s="50">
        <f t="shared" si="4"/>
        <v>9952</v>
      </c>
      <c r="P34" s="35">
        <f t="shared" si="5"/>
        <v>10701</v>
      </c>
      <c r="Q34" s="13">
        <f t="shared" si="1"/>
        <v>20653</v>
      </c>
    </row>
    <row r="35" spans="1:17" x14ac:dyDescent="0.15">
      <c r="A35" s="9" t="s">
        <v>26</v>
      </c>
      <c r="B35" s="72">
        <v>477</v>
      </c>
      <c r="C35" s="72">
        <v>645</v>
      </c>
      <c r="D35" s="72">
        <v>1587</v>
      </c>
      <c r="E35" s="72">
        <v>1309</v>
      </c>
      <c r="F35" s="72">
        <v>1033</v>
      </c>
      <c r="G35" s="72">
        <v>671</v>
      </c>
      <c r="H35" s="72">
        <v>353</v>
      </c>
      <c r="I35" s="72">
        <v>216</v>
      </c>
      <c r="J35" s="72">
        <v>94</v>
      </c>
      <c r="K35" s="72">
        <v>43</v>
      </c>
      <c r="L35" s="73">
        <v>49</v>
      </c>
      <c r="M35" s="55">
        <f t="shared" si="10"/>
        <v>6477</v>
      </c>
      <c r="N35" s="12">
        <f t="shared" si="3"/>
        <v>1122</v>
      </c>
      <c r="O35" s="50">
        <f t="shared" si="4"/>
        <v>2896</v>
      </c>
      <c r="P35" s="35">
        <f t="shared" si="5"/>
        <v>2459</v>
      </c>
      <c r="Q35" s="13">
        <f t="shared" si="1"/>
        <v>5355</v>
      </c>
    </row>
    <row r="36" spans="1:17" ht="12.75" thickBot="1" x14ac:dyDescent="0.2">
      <c r="A36" s="17" t="s">
        <v>81</v>
      </c>
      <c r="B36" s="74">
        <f>SUM(B32:B35)</f>
        <v>5669</v>
      </c>
      <c r="C36" s="74">
        <f t="shared" ref="C36:M36" si="11">SUM(C32:C35)</f>
        <v>5989</v>
      </c>
      <c r="D36" s="74">
        <f t="shared" si="11"/>
        <v>10417</v>
      </c>
      <c r="E36" s="74">
        <f t="shared" si="11"/>
        <v>9912</v>
      </c>
      <c r="F36" s="74">
        <f t="shared" si="11"/>
        <v>7974</v>
      </c>
      <c r="G36" s="74">
        <f t="shared" si="11"/>
        <v>5663</v>
      </c>
      <c r="H36" s="74">
        <f t="shared" si="11"/>
        <v>3917</v>
      </c>
      <c r="I36" s="74">
        <f t="shared" si="11"/>
        <v>2304</v>
      </c>
      <c r="J36" s="74">
        <f t="shared" si="11"/>
        <v>1159</v>
      </c>
      <c r="K36" s="74">
        <f t="shared" si="11"/>
        <v>609</v>
      </c>
      <c r="L36" s="75">
        <f t="shared" si="11"/>
        <v>773</v>
      </c>
      <c r="M36" s="56">
        <f t="shared" si="11"/>
        <v>54386</v>
      </c>
      <c r="N36" s="23">
        <f t="shared" si="3"/>
        <v>11658</v>
      </c>
      <c r="O36" s="51">
        <f t="shared" si="4"/>
        <v>20329</v>
      </c>
      <c r="P36" s="36">
        <f t="shared" si="5"/>
        <v>22399</v>
      </c>
      <c r="Q36" s="24">
        <f t="shared" si="1"/>
        <v>42728</v>
      </c>
    </row>
    <row r="37" spans="1:17" x14ac:dyDescent="0.15">
      <c r="A37" s="16" t="s">
        <v>126</v>
      </c>
      <c r="B37" s="76">
        <v>344</v>
      </c>
      <c r="C37" s="70">
        <v>310</v>
      </c>
      <c r="D37" s="70">
        <v>546</v>
      </c>
      <c r="E37" s="70">
        <v>547</v>
      </c>
      <c r="F37" s="70">
        <v>394</v>
      </c>
      <c r="G37" s="70">
        <v>317</v>
      </c>
      <c r="H37" s="70">
        <v>199</v>
      </c>
      <c r="I37" s="70">
        <v>139</v>
      </c>
      <c r="J37" s="70">
        <v>64</v>
      </c>
      <c r="K37" s="70">
        <v>35</v>
      </c>
      <c r="L37" s="71">
        <v>30</v>
      </c>
      <c r="M37" s="54">
        <f t="shared" si="10"/>
        <v>2925</v>
      </c>
      <c r="N37" s="21">
        <f t="shared" si="3"/>
        <v>654</v>
      </c>
      <c r="O37" s="49">
        <f t="shared" si="4"/>
        <v>1093</v>
      </c>
      <c r="P37" s="34">
        <f t="shared" si="5"/>
        <v>1178</v>
      </c>
      <c r="Q37" s="22">
        <f t="shared" si="1"/>
        <v>2271</v>
      </c>
    </row>
    <row r="38" spans="1:17" x14ac:dyDescent="0.15">
      <c r="A38" s="9" t="s">
        <v>27</v>
      </c>
      <c r="B38" s="77">
        <v>432</v>
      </c>
      <c r="C38" s="72">
        <v>339</v>
      </c>
      <c r="D38" s="72">
        <v>717</v>
      </c>
      <c r="E38" s="72">
        <v>754</v>
      </c>
      <c r="F38" s="72">
        <v>682</v>
      </c>
      <c r="G38" s="72">
        <v>448</v>
      </c>
      <c r="H38" s="72">
        <v>271</v>
      </c>
      <c r="I38" s="72">
        <v>134</v>
      </c>
      <c r="J38" s="72">
        <v>64</v>
      </c>
      <c r="K38" s="72">
        <v>50</v>
      </c>
      <c r="L38" s="73">
        <v>40</v>
      </c>
      <c r="M38" s="55">
        <f t="shared" si="10"/>
        <v>3931</v>
      </c>
      <c r="N38" s="12">
        <f t="shared" si="3"/>
        <v>771</v>
      </c>
      <c r="O38" s="50">
        <f t="shared" si="4"/>
        <v>1471</v>
      </c>
      <c r="P38" s="35">
        <f t="shared" si="5"/>
        <v>1689</v>
      </c>
      <c r="Q38" s="13">
        <f t="shared" si="1"/>
        <v>3160</v>
      </c>
    </row>
    <row r="39" spans="1:17" x14ac:dyDescent="0.15">
      <c r="A39" s="9" t="s">
        <v>28</v>
      </c>
      <c r="B39" s="77">
        <v>67</v>
      </c>
      <c r="C39" s="72">
        <v>60</v>
      </c>
      <c r="D39" s="72">
        <v>157</v>
      </c>
      <c r="E39" s="72">
        <v>204</v>
      </c>
      <c r="F39" s="72">
        <v>226</v>
      </c>
      <c r="G39" s="72">
        <v>172</v>
      </c>
      <c r="H39" s="72">
        <v>127</v>
      </c>
      <c r="I39" s="72">
        <v>112</v>
      </c>
      <c r="J39" s="72">
        <v>72</v>
      </c>
      <c r="K39" s="72">
        <v>54</v>
      </c>
      <c r="L39" s="73">
        <v>44</v>
      </c>
      <c r="M39" s="55">
        <f t="shared" si="10"/>
        <v>1295</v>
      </c>
      <c r="N39" s="12">
        <f t="shared" si="3"/>
        <v>127</v>
      </c>
      <c r="O39" s="50">
        <f t="shared" si="4"/>
        <v>361</v>
      </c>
      <c r="P39" s="35">
        <f t="shared" si="5"/>
        <v>807</v>
      </c>
      <c r="Q39" s="13">
        <f t="shared" si="1"/>
        <v>1168</v>
      </c>
    </row>
    <row r="40" spans="1:17" x14ac:dyDescent="0.15">
      <c r="A40" s="9" t="s">
        <v>29</v>
      </c>
      <c r="B40" s="77">
        <v>1692</v>
      </c>
      <c r="C40" s="72">
        <v>1505</v>
      </c>
      <c r="D40" s="72">
        <v>2523</v>
      </c>
      <c r="E40" s="72">
        <v>2556</v>
      </c>
      <c r="F40" s="72">
        <v>1894</v>
      </c>
      <c r="G40" s="72">
        <v>1416</v>
      </c>
      <c r="H40" s="72">
        <v>1021</v>
      </c>
      <c r="I40" s="72">
        <v>571</v>
      </c>
      <c r="J40" s="72">
        <v>314</v>
      </c>
      <c r="K40" s="72">
        <v>208</v>
      </c>
      <c r="L40" s="73">
        <v>281</v>
      </c>
      <c r="M40" s="55">
        <f t="shared" si="10"/>
        <v>13981</v>
      </c>
      <c r="N40" s="12">
        <f t="shared" si="3"/>
        <v>3197</v>
      </c>
      <c r="O40" s="50">
        <f t="shared" si="4"/>
        <v>5079</v>
      </c>
      <c r="P40" s="35">
        <f t="shared" si="5"/>
        <v>5705</v>
      </c>
      <c r="Q40" s="13">
        <f t="shared" si="1"/>
        <v>10784</v>
      </c>
    </row>
    <row r="41" spans="1:17" x14ac:dyDescent="0.15">
      <c r="A41" s="9" t="s">
        <v>30</v>
      </c>
      <c r="B41" s="77">
        <v>145</v>
      </c>
      <c r="C41" s="72">
        <v>237</v>
      </c>
      <c r="D41" s="72">
        <v>622</v>
      </c>
      <c r="E41" s="72">
        <v>670</v>
      </c>
      <c r="F41" s="72">
        <v>527</v>
      </c>
      <c r="G41" s="72">
        <v>441</v>
      </c>
      <c r="H41" s="72">
        <v>287</v>
      </c>
      <c r="I41" s="72">
        <v>189</v>
      </c>
      <c r="J41" s="72">
        <v>109</v>
      </c>
      <c r="K41" s="72">
        <v>62</v>
      </c>
      <c r="L41" s="73">
        <v>72</v>
      </c>
      <c r="M41" s="55">
        <f t="shared" si="10"/>
        <v>3361</v>
      </c>
      <c r="N41" s="12">
        <f t="shared" si="3"/>
        <v>382</v>
      </c>
      <c r="O41" s="50">
        <f t="shared" si="4"/>
        <v>1292</v>
      </c>
      <c r="P41" s="35">
        <f t="shared" si="5"/>
        <v>1687</v>
      </c>
      <c r="Q41" s="13">
        <f t="shared" si="1"/>
        <v>2979</v>
      </c>
    </row>
    <row r="42" spans="1:17" x14ac:dyDescent="0.15">
      <c r="A42" s="9" t="s">
        <v>31</v>
      </c>
      <c r="B42" s="77">
        <v>34</v>
      </c>
      <c r="C42" s="72">
        <v>31</v>
      </c>
      <c r="D42" s="72">
        <v>125</v>
      </c>
      <c r="E42" s="72">
        <v>157</v>
      </c>
      <c r="F42" s="72">
        <v>67</v>
      </c>
      <c r="G42" s="72">
        <v>89</v>
      </c>
      <c r="H42" s="72">
        <v>39</v>
      </c>
      <c r="I42" s="72">
        <v>37</v>
      </c>
      <c r="J42" s="72">
        <v>28</v>
      </c>
      <c r="K42" s="72">
        <v>11</v>
      </c>
      <c r="L42" s="73">
        <v>5</v>
      </c>
      <c r="M42" s="55">
        <f t="shared" si="10"/>
        <v>623</v>
      </c>
      <c r="N42" s="12">
        <f t="shared" si="3"/>
        <v>65</v>
      </c>
      <c r="O42" s="50">
        <f t="shared" si="4"/>
        <v>282</v>
      </c>
      <c r="P42" s="35">
        <f t="shared" si="5"/>
        <v>276</v>
      </c>
      <c r="Q42" s="13">
        <f t="shared" si="1"/>
        <v>558</v>
      </c>
    </row>
    <row r="43" spans="1:17" ht="12.75" thickBot="1" x14ac:dyDescent="0.2">
      <c r="A43" s="17" t="s">
        <v>82</v>
      </c>
      <c r="B43" s="78">
        <f>SUM(B37:B42)</f>
        <v>2714</v>
      </c>
      <c r="C43" s="74">
        <f t="shared" ref="C43:M43" si="12">SUM(C37:C42)</f>
        <v>2482</v>
      </c>
      <c r="D43" s="74">
        <f t="shared" si="12"/>
        <v>4690</v>
      </c>
      <c r="E43" s="74">
        <f t="shared" si="12"/>
        <v>4888</v>
      </c>
      <c r="F43" s="74">
        <f t="shared" si="12"/>
        <v>3790</v>
      </c>
      <c r="G43" s="74">
        <f t="shared" si="12"/>
        <v>2883</v>
      </c>
      <c r="H43" s="74">
        <f t="shared" si="12"/>
        <v>1944</v>
      </c>
      <c r="I43" s="74">
        <f t="shared" si="12"/>
        <v>1182</v>
      </c>
      <c r="J43" s="74">
        <f t="shared" si="12"/>
        <v>651</v>
      </c>
      <c r="K43" s="74">
        <f t="shared" si="12"/>
        <v>420</v>
      </c>
      <c r="L43" s="75">
        <f t="shared" si="12"/>
        <v>472</v>
      </c>
      <c r="M43" s="56">
        <f t="shared" si="12"/>
        <v>26116</v>
      </c>
      <c r="N43" s="23">
        <f t="shared" si="3"/>
        <v>5196</v>
      </c>
      <c r="O43" s="51">
        <f t="shared" si="4"/>
        <v>9578</v>
      </c>
      <c r="P43" s="36">
        <f t="shared" si="5"/>
        <v>11342</v>
      </c>
      <c r="Q43" s="24">
        <f t="shared" si="1"/>
        <v>20920</v>
      </c>
    </row>
    <row r="44" spans="1:17" x14ac:dyDescent="0.15">
      <c r="A44" s="16" t="s">
        <v>32</v>
      </c>
      <c r="B44" s="76">
        <v>1663</v>
      </c>
      <c r="C44" s="70">
        <v>1438</v>
      </c>
      <c r="D44" s="70">
        <v>1526</v>
      </c>
      <c r="E44" s="70">
        <v>1453</v>
      </c>
      <c r="F44" s="70">
        <v>1090</v>
      </c>
      <c r="G44" s="70">
        <v>778</v>
      </c>
      <c r="H44" s="70">
        <v>546</v>
      </c>
      <c r="I44" s="70">
        <v>303</v>
      </c>
      <c r="J44" s="70">
        <v>136</v>
      </c>
      <c r="K44" s="70">
        <v>75</v>
      </c>
      <c r="L44" s="71">
        <v>84</v>
      </c>
      <c r="M44" s="54">
        <f t="shared" si="10"/>
        <v>9092</v>
      </c>
      <c r="N44" s="21">
        <f t="shared" si="3"/>
        <v>3101</v>
      </c>
      <c r="O44" s="49">
        <f t="shared" si="4"/>
        <v>2979</v>
      </c>
      <c r="P44" s="34">
        <f t="shared" si="5"/>
        <v>3012</v>
      </c>
      <c r="Q44" s="22">
        <f t="shared" si="1"/>
        <v>5991</v>
      </c>
    </row>
    <row r="45" spans="1:17" x14ac:dyDescent="0.15">
      <c r="A45" s="9" t="s">
        <v>33</v>
      </c>
      <c r="B45" s="77">
        <v>1235</v>
      </c>
      <c r="C45" s="72">
        <v>1126</v>
      </c>
      <c r="D45" s="72">
        <v>1811</v>
      </c>
      <c r="E45" s="72">
        <v>2054</v>
      </c>
      <c r="F45" s="72">
        <v>1314</v>
      </c>
      <c r="G45" s="72">
        <v>925</v>
      </c>
      <c r="H45" s="72">
        <v>783</v>
      </c>
      <c r="I45" s="72">
        <v>435</v>
      </c>
      <c r="J45" s="72">
        <v>205</v>
      </c>
      <c r="K45" s="72">
        <v>103</v>
      </c>
      <c r="L45" s="73">
        <v>118</v>
      </c>
      <c r="M45" s="55">
        <f t="shared" si="10"/>
        <v>10109</v>
      </c>
      <c r="N45" s="12">
        <f t="shared" si="3"/>
        <v>2361</v>
      </c>
      <c r="O45" s="50">
        <f t="shared" si="4"/>
        <v>3865</v>
      </c>
      <c r="P45" s="35">
        <f t="shared" si="5"/>
        <v>3883</v>
      </c>
      <c r="Q45" s="13">
        <f t="shared" si="1"/>
        <v>7748</v>
      </c>
    </row>
    <row r="46" spans="1:17" x14ac:dyDescent="0.15">
      <c r="A46" s="9" t="s">
        <v>34</v>
      </c>
      <c r="B46" s="77">
        <v>1918</v>
      </c>
      <c r="C46" s="72">
        <v>1984</v>
      </c>
      <c r="D46" s="72">
        <v>2281</v>
      </c>
      <c r="E46" s="72">
        <v>2431</v>
      </c>
      <c r="F46" s="72">
        <v>2122</v>
      </c>
      <c r="G46" s="72">
        <v>1432</v>
      </c>
      <c r="H46" s="72">
        <v>1176</v>
      </c>
      <c r="I46" s="72">
        <v>742</v>
      </c>
      <c r="J46" s="72">
        <v>367</v>
      </c>
      <c r="K46" s="72">
        <v>216</v>
      </c>
      <c r="L46" s="73">
        <v>238</v>
      </c>
      <c r="M46" s="55">
        <f t="shared" si="10"/>
        <v>14907</v>
      </c>
      <c r="N46" s="12">
        <f t="shared" si="3"/>
        <v>3902</v>
      </c>
      <c r="O46" s="50">
        <f t="shared" si="4"/>
        <v>4712</v>
      </c>
      <c r="P46" s="35">
        <f t="shared" si="5"/>
        <v>6293</v>
      </c>
      <c r="Q46" s="13">
        <f t="shared" si="1"/>
        <v>11005</v>
      </c>
    </row>
    <row r="47" spans="1:17" x14ac:dyDescent="0.15">
      <c r="A47" s="9" t="s">
        <v>35</v>
      </c>
      <c r="B47" s="77">
        <v>1064</v>
      </c>
      <c r="C47" s="72">
        <v>1292</v>
      </c>
      <c r="D47" s="72">
        <v>1444</v>
      </c>
      <c r="E47" s="72">
        <v>1522</v>
      </c>
      <c r="F47" s="72">
        <v>1211</v>
      </c>
      <c r="G47" s="72">
        <v>932</v>
      </c>
      <c r="H47" s="72">
        <v>634</v>
      </c>
      <c r="I47" s="72">
        <v>348</v>
      </c>
      <c r="J47" s="72">
        <v>204</v>
      </c>
      <c r="K47" s="72">
        <v>126</v>
      </c>
      <c r="L47" s="73">
        <v>120</v>
      </c>
      <c r="M47" s="55">
        <f t="shared" si="10"/>
        <v>8897</v>
      </c>
      <c r="N47" s="12">
        <f t="shared" si="3"/>
        <v>2356</v>
      </c>
      <c r="O47" s="50">
        <f t="shared" si="4"/>
        <v>2966</v>
      </c>
      <c r="P47" s="35">
        <f t="shared" si="5"/>
        <v>3575</v>
      </c>
      <c r="Q47" s="13">
        <f t="shared" si="1"/>
        <v>6541</v>
      </c>
    </row>
    <row r="48" spans="1:17" x14ac:dyDescent="0.15">
      <c r="A48" s="9" t="s">
        <v>36</v>
      </c>
      <c r="B48" s="77">
        <v>417</v>
      </c>
      <c r="C48" s="72">
        <v>373</v>
      </c>
      <c r="D48" s="72">
        <v>447</v>
      </c>
      <c r="E48" s="72">
        <v>468</v>
      </c>
      <c r="F48" s="72">
        <v>399</v>
      </c>
      <c r="G48" s="72">
        <v>299</v>
      </c>
      <c r="H48" s="72">
        <v>265</v>
      </c>
      <c r="I48" s="72">
        <v>129</v>
      </c>
      <c r="J48" s="72">
        <v>100</v>
      </c>
      <c r="K48" s="72">
        <v>66</v>
      </c>
      <c r="L48" s="73">
        <v>63</v>
      </c>
      <c r="M48" s="55">
        <f t="shared" si="10"/>
        <v>3026</v>
      </c>
      <c r="N48" s="12">
        <f t="shared" si="3"/>
        <v>790</v>
      </c>
      <c r="O48" s="50">
        <f t="shared" si="4"/>
        <v>915</v>
      </c>
      <c r="P48" s="35">
        <f t="shared" si="5"/>
        <v>1321</v>
      </c>
      <c r="Q48" s="13">
        <f t="shared" si="1"/>
        <v>2236</v>
      </c>
    </row>
    <row r="49" spans="1:17" ht="12.75" thickBot="1" x14ac:dyDescent="0.2">
      <c r="A49" s="17" t="s">
        <v>83</v>
      </c>
      <c r="B49" s="78">
        <f>SUM(B44:B48)</f>
        <v>6297</v>
      </c>
      <c r="C49" s="74">
        <f t="shared" ref="C49:M49" si="13">SUM(C44:C48)</f>
        <v>6213</v>
      </c>
      <c r="D49" s="74">
        <f t="shared" si="13"/>
        <v>7509</v>
      </c>
      <c r="E49" s="74">
        <f t="shared" si="13"/>
        <v>7928</v>
      </c>
      <c r="F49" s="74">
        <f t="shared" si="13"/>
        <v>6136</v>
      </c>
      <c r="G49" s="74">
        <f t="shared" si="13"/>
        <v>4366</v>
      </c>
      <c r="H49" s="74">
        <f t="shared" si="13"/>
        <v>3404</v>
      </c>
      <c r="I49" s="74">
        <f t="shared" si="13"/>
        <v>1957</v>
      </c>
      <c r="J49" s="74">
        <f t="shared" si="13"/>
        <v>1012</v>
      </c>
      <c r="K49" s="74">
        <f t="shared" si="13"/>
        <v>586</v>
      </c>
      <c r="L49" s="75">
        <f t="shared" si="13"/>
        <v>623</v>
      </c>
      <c r="M49" s="56">
        <f t="shared" si="13"/>
        <v>46031</v>
      </c>
      <c r="N49" s="23">
        <f t="shared" si="3"/>
        <v>12510</v>
      </c>
      <c r="O49" s="51">
        <f t="shared" si="4"/>
        <v>15437</v>
      </c>
      <c r="P49" s="36">
        <f t="shared" si="5"/>
        <v>18084</v>
      </c>
      <c r="Q49" s="24">
        <f t="shared" si="1"/>
        <v>33521</v>
      </c>
    </row>
    <row r="50" spans="1:17" x14ac:dyDescent="0.15">
      <c r="A50" s="16" t="s">
        <v>37</v>
      </c>
      <c r="B50" s="76">
        <v>408</v>
      </c>
      <c r="C50" s="70">
        <v>591</v>
      </c>
      <c r="D50" s="70">
        <v>788</v>
      </c>
      <c r="E50" s="70">
        <v>748</v>
      </c>
      <c r="F50" s="70">
        <v>669</v>
      </c>
      <c r="G50" s="70">
        <v>499</v>
      </c>
      <c r="H50" s="70">
        <v>394</v>
      </c>
      <c r="I50" s="70">
        <v>277</v>
      </c>
      <c r="J50" s="70">
        <v>187</v>
      </c>
      <c r="K50" s="70">
        <v>129</v>
      </c>
      <c r="L50" s="71">
        <v>220</v>
      </c>
      <c r="M50" s="54">
        <f t="shared" si="10"/>
        <v>4910</v>
      </c>
      <c r="N50" s="21">
        <f t="shared" si="3"/>
        <v>999</v>
      </c>
      <c r="O50" s="49">
        <f t="shared" si="4"/>
        <v>1536</v>
      </c>
      <c r="P50" s="34">
        <f t="shared" si="5"/>
        <v>2375</v>
      </c>
      <c r="Q50" s="22">
        <f t="shared" si="1"/>
        <v>3911</v>
      </c>
    </row>
    <row r="51" spans="1:17" x14ac:dyDescent="0.15">
      <c r="A51" s="9" t="s">
        <v>38</v>
      </c>
      <c r="B51" s="77">
        <v>251</v>
      </c>
      <c r="C51" s="72">
        <v>330</v>
      </c>
      <c r="D51" s="72">
        <v>941</v>
      </c>
      <c r="E51" s="72">
        <v>790</v>
      </c>
      <c r="F51" s="72">
        <v>822</v>
      </c>
      <c r="G51" s="72">
        <v>528</v>
      </c>
      <c r="H51" s="72">
        <v>345</v>
      </c>
      <c r="I51" s="72">
        <v>301</v>
      </c>
      <c r="J51" s="72">
        <v>169</v>
      </c>
      <c r="K51" s="72">
        <v>106</v>
      </c>
      <c r="L51" s="73">
        <v>139</v>
      </c>
      <c r="M51" s="55">
        <f t="shared" si="10"/>
        <v>4722</v>
      </c>
      <c r="N51" s="12">
        <f t="shared" si="3"/>
        <v>581</v>
      </c>
      <c r="O51" s="50">
        <f t="shared" si="4"/>
        <v>1731</v>
      </c>
      <c r="P51" s="35">
        <f t="shared" si="5"/>
        <v>2410</v>
      </c>
      <c r="Q51" s="13">
        <f t="shared" si="1"/>
        <v>4141</v>
      </c>
    </row>
    <row r="52" spans="1:17" x14ac:dyDescent="0.15">
      <c r="A52" s="9" t="s">
        <v>39</v>
      </c>
      <c r="B52" s="77">
        <v>743</v>
      </c>
      <c r="C52" s="72">
        <v>664</v>
      </c>
      <c r="D52" s="72">
        <v>836</v>
      </c>
      <c r="E52" s="72">
        <v>796</v>
      </c>
      <c r="F52" s="72">
        <v>769</v>
      </c>
      <c r="G52" s="72">
        <v>596</v>
      </c>
      <c r="H52" s="72">
        <v>414</v>
      </c>
      <c r="I52" s="72">
        <v>266</v>
      </c>
      <c r="J52" s="72">
        <v>170</v>
      </c>
      <c r="K52" s="72">
        <v>93</v>
      </c>
      <c r="L52" s="73">
        <v>119</v>
      </c>
      <c r="M52" s="55">
        <f t="shared" si="10"/>
        <v>5466</v>
      </c>
      <c r="N52" s="12">
        <f t="shared" si="3"/>
        <v>1407</v>
      </c>
      <c r="O52" s="50">
        <f t="shared" si="4"/>
        <v>1632</v>
      </c>
      <c r="P52" s="35">
        <f t="shared" si="5"/>
        <v>2427</v>
      </c>
      <c r="Q52" s="13">
        <f t="shared" si="1"/>
        <v>4059</v>
      </c>
    </row>
    <row r="53" spans="1:17" x14ac:dyDescent="0.15">
      <c r="A53" s="9" t="s">
        <v>40</v>
      </c>
      <c r="B53" s="77">
        <v>377</v>
      </c>
      <c r="C53" s="72">
        <v>491</v>
      </c>
      <c r="D53" s="72">
        <v>643</v>
      </c>
      <c r="E53" s="72">
        <v>660</v>
      </c>
      <c r="F53" s="72">
        <v>460</v>
      </c>
      <c r="G53" s="72">
        <v>351</v>
      </c>
      <c r="H53" s="72">
        <v>267</v>
      </c>
      <c r="I53" s="72">
        <v>174</v>
      </c>
      <c r="J53" s="72">
        <v>119</v>
      </c>
      <c r="K53" s="72">
        <v>56</v>
      </c>
      <c r="L53" s="73">
        <v>81</v>
      </c>
      <c r="M53" s="55">
        <f t="shared" si="10"/>
        <v>3679</v>
      </c>
      <c r="N53" s="12">
        <f t="shared" si="3"/>
        <v>868</v>
      </c>
      <c r="O53" s="50">
        <f t="shared" si="4"/>
        <v>1303</v>
      </c>
      <c r="P53" s="35">
        <f t="shared" si="5"/>
        <v>1508</v>
      </c>
      <c r="Q53" s="13">
        <f t="shared" si="1"/>
        <v>2811</v>
      </c>
    </row>
    <row r="54" spans="1:17" ht="12.75" thickBot="1" x14ac:dyDescent="0.2">
      <c r="A54" s="17" t="s">
        <v>84</v>
      </c>
      <c r="B54" s="78">
        <f>SUM(B50:B53)</f>
        <v>1779</v>
      </c>
      <c r="C54" s="74">
        <f t="shared" ref="C54:M54" si="14">SUM(C50:C53)</f>
        <v>2076</v>
      </c>
      <c r="D54" s="74">
        <f t="shared" si="14"/>
        <v>3208</v>
      </c>
      <c r="E54" s="74">
        <f t="shared" si="14"/>
        <v>2994</v>
      </c>
      <c r="F54" s="74">
        <f t="shared" si="14"/>
        <v>2720</v>
      </c>
      <c r="G54" s="74">
        <f t="shared" si="14"/>
        <v>1974</v>
      </c>
      <c r="H54" s="74">
        <f t="shared" si="14"/>
        <v>1420</v>
      </c>
      <c r="I54" s="74">
        <f t="shared" si="14"/>
        <v>1018</v>
      </c>
      <c r="J54" s="74">
        <f t="shared" si="14"/>
        <v>645</v>
      </c>
      <c r="K54" s="74">
        <f t="shared" si="14"/>
        <v>384</v>
      </c>
      <c r="L54" s="75">
        <f t="shared" si="14"/>
        <v>559</v>
      </c>
      <c r="M54" s="56">
        <f t="shared" si="14"/>
        <v>18777</v>
      </c>
      <c r="N54" s="23">
        <f t="shared" si="3"/>
        <v>3855</v>
      </c>
      <c r="O54" s="51">
        <f t="shared" si="4"/>
        <v>6202</v>
      </c>
      <c r="P54" s="36">
        <f t="shared" si="5"/>
        <v>8720</v>
      </c>
      <c r="Q54" s="24">
        <f t="shared" si="1"/>
        <v>14922</v>
      </c>
    </row>
    <row r="55" spans="1:17" x14ac:dyDescent="0.15">
      <c r="A55" s="16" t="s">
        <v>41</v>
      </c>
      <c r="B55" s="76">
        <v>1653</v>
      </c>
      <c r="C55" s="70">
        <v>1836</v>
      </c>
      <c r="D55" s="70">
        <v>2069</v>
      </c>
      <c r="E55" s="70">
        <v>2300</v>
      </c>
      <c r="F55" s="70">
        <v>1855</v>
      </c>
      <c r="G55" s="70">
        <v>1311</v>
      </c>
      <c r="H55" s="70">
        <v>1066</v>
      </c>
      <c r="I55" s="70">
        <v>585</v>
      </c>
      <c r="J55" s="70">
        <v>283</v>
      </c>
      <c r="K55" s="70">
        <v>189</v>
      </c>
      <c r="L55" s="71">
        <v>253</v>
      </c>
      <c r="M55" s="54">
        <f t="shared" si="10"/>
        <v>13400</v>
      </c>
      <c r="N55" s="21">
        <f t="shared" si="3"/>
        <v>3489</v>
      </c>
      <c r="O55" s="49">
        <f t="shared" si="4"/>
        <v>4369</v>
      </c>
      <c r="P55" s="34">
        <f t="shared" si="5"/>
        <v>5542</v>
      </c>
      <c r="Q55" s="22">
        <f t="shared" si="1"/>
        <v>9911</v>
      </c>
    </row>
    <row r="56" spans="1:17" x14ac:dyDescent="0.15">
      <c r="A56" s="9" t="s">
        <v>42</v>
      </c>
      <c r="B56" s="77">
        <v>270</v>
      </c>
      <c r="C56" s="72">
        <v>256</v>
      </c>
      <c r="D56" s="72">
        <v>409</v>
      </c>
      <c r="E56" s="72">
        <v>410</v>
      </c>
      <c r="F56" s="72">
        <v>326</v>
      </c>
      <c r="G56" s="72">
        <v>302</v>
      </c>
      <c r="H56" s="72">
        <v>215</v>
      </c>
      <c r="I56" s="72">
        <v>145</v>
      </c>
      <c r="J56" s="72">
        <v>72</v>
      </c>
      <c r="K56" s="72">
        <v>26</v>
      </c>
      <c r="L56" s="73">
        <v>88</v>
      </c>
      <c r="M56" s="55">
        <f t="shared" si="10"/>
        <v>2519</v>
      </c>
      <c r="N56" s="12">
        <f t="shared" si="3"/>
        <v>526</v>
      </c>
      <c r="O56" s="50">
        <f t="shared" si="4"/>
        <v>819</v>
      </c>
      <c r="P56" s="35">
        <f t="shared" si="5"/>
        <v>1174</v>
      </c>
      <c r="Q56" s="13">
        <f t="shared" si="1"/>
        <v>1993</v>
      </c>
    </row>
    <row r="57" spans="1:17" x14ac:dyDescent="0.15">
      <c r="A57" s="9" t="s">
        <v>43</v>
      </c>
      <c r="B57" s="77">
        <v>665</v>
      </c>
      <c r="C57" s="72">
        <v>899</v>
      </c>
      <c r="D57" s="72">
        <v>1273</v>
      </c>
      <c r="E57" s="72">
        <v>1427</v>
      </c>
      <c r="F57" s="72">
        <v>1174</v>
      </c>
      <c r="G57" s="72">
        <v>909</v>
      </c>
      <c r="H57" s="72">
        <v>731</v>
      </c>
      <c r="I57" s="72">
        <v>502</v>
      </c>
      <c r="J57" s="72">
        <v>225</v>
      </c>
      <c r="K57" s="72">
        <v>135</v>
      </c>
      <c r="L57" s="73">
        <v>218</v>
      </c>
      <c r="M57" s="55">
        <f t="shared" si="10"/>
        <v>8158</v>
      </c>
      <c r="N57" s="12">
        <f t="shared" si="3"/>
        <v>1564</v>
      </c>
      <c r="O57" s="50">
        <f t="shared" si="4"/>
        <v>2700</v>
      </c>
      <c r="P57" s="35">
        <f t="shared" si="5"/>
        <v>3894</v>
      </c>
      <c r="Q57" s="13">
        <f t="shared" si="1"/>
        <v>6594</v>
      </c>
    </row>
    <row r="58" spans="1:17" x14ac:dyDescent="0.15">
      <c r="A58" s="9" t="s">
        <v>44</v>
      </c>
      <c r="B58" s="77">
        <v>5330</v>
      </c>
      <c r="C58" s="72">
        <v>6279</v>
      </c>
      <c r="D58" s="72">
        <v>7773</v>
      </c>
      <c r="E58" s="72">
        <v>7454</v>
      </c>
      <c r="F58" s="72">
        <v>5926</v>
      </c>
      <c r="G58" s="72">
        <v>4051</v>
      </c>
      <c r="H58" s="72">
        <v>2926</v>
      </c>
      <c r="I58" s="72">
        <v>1626</v>
      </c>
      <c r="J58" s="72">
        <v>886</v>
      </c>
      <c r="K58" s="72">
        <v>433</v>
      </c>
      <c r="L58" s="73">
        <v>481</v>
      </c>
      <c r="M58" s="55">
        <f t="shared" si="10"/>
        <v>43165</v>
      </c>
      <c r="N58" s="12">
        <f t="shared" si="3"/>
        <v>11609</v>
      </c>
      <c r="O58" s="50">
        <f t="shared" si="4"/>
        <v>15227</v>
      </c>
      <c r="P58" s="35">
        <f t="shared" si="5"/>
        <v>16329</v>
      </c>
      <c r="Q58" s="13">
        <f t="shared" si="1"/>
        <v>31556</v>
      </c>
    </row>
    <row r="59" spans="1:17" x14ac:dyDescent="0.15">
      <c r="A59" s="9" t="s">
        <v>45</v>
      </c>
      <c r="B59" s="77">
        <v>1344</v>
      </c>
      <c r="C59" s="72">
        <v>2120</v>
      </c>
      <c r="D59" s="72">
        <v>1839</v>
      </c>
      <c r="E59" s="72">
        <v>1920</v>
      </c>
      <c r="F59" s="72">
        <v>1816</v>
      </c>
      <c r="G59" s="72">
        <v>1278</v>
      </c>
      <c r="H59" s="72">
        <v>900</v>
      </c>
      <c r="I59" s="72">
        <v>643</v>
      </c>
      <c r="J59" s="72">
        <v>272</v>
      </c>
      <c r="K59" s="72">
        <v>137</v>
      </c>
      <c r="L59" s="73">
        <v>136</v>
      </c>
      <c r="M59" s="55">
        <f t="shared" si="10"/>
        <v>12405</v>
      </c>
      <c r="N59" s="12">
        <f t="shared" si="3"/>
        <v>3464</v>
      </c>
      <c r="O59" s="50">
        <f t="shared" si="4"/>
        <v>3759</v>
      </c>
      <c r="P59" s="35">
        <f t="shared" si="5"/>
        <v>5182</v>
      </c>
      <c r="Q59" s="13">
        <f t="shared" si="1"/>
        <v>8941</v>
      </c>
    </row>
    <row r="60" spans="1:17" x14ac:dyDescent="0.15">
      <c r="A60" s="9" t="s">
        <v>46</v>
      </c>
      <c r="B60" s="77">
        <v>1591</v>
      </c>
      <c r="C60" s="72">
        <v>1767</v>
      </c>
      <c r="D60" s="72">
        <v>2310</v>
      </c>
      <c r="E60" s="72">
        <v>2325</v>
      </c>
      <c r="F60" s="72">
        <v>2010</v>
      </c>
      <c r="G60" s="72">
        <v>1382</v>
      </c>
      <c r="H60" s="72">
        <v>1179</v>
      </c>
      <c r="I60" s="72">
        <v>918</v>
      </c>
      <c r="J60" s="72">
        <v>342</v>
      </c>
      <c r="K60" s="72">
        <v>192</v>
      </c>
      <c r="L60" s="73">
        <v>262</v>
      </c>
      <c r="M60" s="55">
        <f t="shared" si="10"/>
        <v>14278</v>
      </c>
      <c r="N60" s="12">
        <f t="shared" si="3"/>
        <v>3358</v>
      </c>
      <c r="O60" s="50">
        <f t="shared" si="4"/>
        <v>4635</v>
      </c>
      <c r="P60" s="35">
        <f t="shared" si="5"/>
        <v>6285</v>
      </c>
      <c r="Q60" s="13">
        <f t="shared" si="1"/>
        <v>10920</v>
      </c>
    </row>
    <row r="61" spans="1:17" x14ac:dyDescent="0.15">
      <c r="A61" s="9" t="s">
        <v>47</v>
      </c>
      <c r="B61" s="77">
        <v>1865</v>
      </c>
      <c r="C61" s="72">
        <v>2076</v>
      </c>
      <c r="D61" s="72">
        <v>2564</v>
      </c>
      <c r="E61" s="72">
        <v>2768</v>
      </c>
      <c r="F61" s="72">
        <v>2120</v>
      </c>
      <c r="G61" s="72">
        <v>1418</v>
      </c>
      <c r="H61" s="72">
        <v>1036</v>
      </c>
      <c r="I61" s="72">
        <v>570</v>
      </c>
      <c r="J61" s="72">
        <v>289</v>
      </c>
      <c r="K61" s="72">
        <v>142</v>
      </c>
      <c r="L61" s="73">
        <v>182</v>
      </c>
      <c r="M61" s="55">
        <f t="shared" si="10"/>
        <v>15030</v>
      </c>
      <c r="N61" s="12">
        <f t="shared" si="3"/>
        <v>3941</v>
      </c>
      <c r="O61" s="50">
        <f t="shared" si="4"/>
        <v>5332</v>
      </c>
      <c r="P61" s="35">
        <f t="shared" si="5"/>
        <v>5757</v>
      </c>
      <c r="Q61" s="13">
        <f t="shared" si="1"/>
        <v>11089</v>
      </c>
    </row>
    <row r="62" spans="1:17" ht="12.75" thickBot="1" x14ac:dyDescent="0.2">
      <c r="A62" s="17" t="s">
        <v>85</v>
      </c>
      <c r="B62" s="78">
        <f>SUM(B55:B61)</f>
        <v>12718</v>
      </c>
      <c r="C62" s="74">
        <f t="shared" ref="C62:M62" si="15">SUM(C55:C61)</f>
        <v>15233</v>
      </c>
      <c r="D62" s="74">
        <f t="shared" si="15"/>
        <v>18237</v>
      </c>
      <c r="E62" s="74">
        <f t="shared" si="15"/>
        <v>18604</v>
      </c>
      <c r="F62" s="74">
        <f t="shared" si="15"/>
        <v>15227</v>
      </c>
      <c r="G62" s="74">
        <f t="shared" si="15"/>
        <v>10651</v>
      </c>
      <c r="H62" s="74">
        <f t="shared" si="15"/>
        <v>8053</v>
      </c>
      <c r="I62" s="74">
        <f t="shared" si="15"/>
        <v>4989</v>
      </c>
      <c r="J62" s="74">
        <f t="shared" si="15"/>
        <v>2369</v>
      </c>
      <c r="K62" s="74">
        <f t="shared" si="15"/>
        <v>1254</v>
      </c>
      <c r="L62" s="75">
        <f t="shared" si="15"/>
        <v>1620</v>
      </c>
      <c r="M62" s="56">
        <f t="shared" si="15"/>
        <v>108955</v>
      </c>
      <c r="N62" s="23">
        <f t="shared" si="3"/>
        <v>27951</v>
      </c>
      <c r="O62" s="51">
        <f t="shared" si="4"/>
        <v>36841</v>
      </c>
      <c r="P62" s="36">
        <f t="shared" si="5"/>
        <v>44163</v>
      </c>
      <c r="Q62" s="24">
        <f t="shared" si="1"/>
        <v>81004</v>
      </c>
    </row>
    <row r="63" spans="1:17" ht="12.75" thickBot="1" x14ac:dyDescent="0.2">
      <c r="A63" s="26" t="s">
        <v>48</v>
      </c>
      <c r="B63" s="79">
        <v>336</v>
      </c>
      <c r="C63" s="80">
        <v>516</v>
      </c>
      <c r="D63" s="80">
        <v>796</v>
      </c>
      <c r="E63" s="80">
        <v>770</v>
      </c>
      <c r="F63" s="80">
        <v>660</v>
      </c>
      <c r="G63" s="80">
        <v>484</v>
      </c>
      <c r="H63" s="80">
        <v>274</v>
      </c>
      <c r="I63" s="80">
        <v>177</v>
      </c>
      <c r="J63" s="80">
        <v>106</v>
      </c>
      <c r="K63" s="80">
        <v>50</v>
      </c>
      <c r="L63" s="81">
        <v>83</v>
      </c>
      <c r="M63" s="62">
        <f>SUM(B63:L63)</f>
        <v>4252</v>
      </c>
      <c r="N63" s="19">
        <f t="shared" si="3"/>
        <v>852</v>
      </c>
      <c r="O63" s="46">
        <f>SUM(D63:E63)</f>
        <v>1566</v>
      </c>
      <c r="P63" s="42">
        <f t="shared" si="5"/>
        <v>1834</v>
      </c>
      <c r="Q63" s="43">
        <f t="shared" si="1"/>
        <v>3400</v>
      </c>
    </row>
    <row r="64" spans="1:17" ht="13.5" thickTop="1" thickBot="1" x14ac:dyDescent="0.2">
      <c r="A64" s="10" t="s">
        <v>86</v>
      </c>
      <c r="B64" s="53">
        <f>B7+B16+B26+B31+B36+B43+B49+B54+B62+B63</f>
        <v>232637</v>
      </c>
      <c r="C64" s="27">
        <f t="shared" ref="C64:L64" si="16">C7+C16+C26+C31+C36+C43+C49+C54+C62+C63</f>
        <v>233668</v>
      </c>
      <c r="D64" s="27">
        <f t="shared" si="16"/>
        <v>222626</v>
      </c>
      <c r="E64" s="27">
        <f t="shared" si="16"/>
        <v>203113</v>
      </c>
      <c r="F64" s="27">
        <f t="shared" si="16"/>
        <v>161663</v>
      </c>
      <c r="G64" s="27">
        <f t="shared" si="16"/>
        <v>116206</v>
      </c>
      <c r="H64" s="27">
        <f t="shared" si="16"/>
        <v>81477</v>
      </c>
      <c r="I64" s="27">
        <f t="shared" si="16"/>
        <v>50812</v>
      </c>
      <c r="J64" s="27">
        <f t="shared" si="16"/>
        <v>28376</v>
      </c>
      <c r="K64" s="27">
        <f t="shared" si="16"/>
        <v>15525</v>
      </c>
      <c r="L64" s="57">
        <f t="shared" si="16"/>
        <v>19491</v>
      </c>
      <c r="M64" s="63">
        <f>M7+M16+M26+M31+M36+M43+M49+M54+M62+M63</f>
        <v>1365594</v>
      </c>
      <c r="N64" s="14">
        <f t="shared" si="3"/>
        <v>466305</v>
      </c>
      <c r="O64" s="52">
        <f t="shared" si="4"/>
        <v>425739</v>
      </c>
      <c r="P64" s="37">
        <f t="shared" si="5"/>
        <v>473550</v>
      </c>
      <c r="Q64" s="15">
        <f>SUM(O64:P64)</f>
        <v>899289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B7" activePane="bottomRight" state="frozen"/>
      <selection pane="topRight"/>
      <selection pane="bottomLeft"/>
      <selection pane="bottomRight" activeCell="I3" sqref="I3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127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128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129</v>
      </c>
      <c r="O5" s="8" t="s">
        <v>1</v>
      </c>
      <c r="P5" s="11" t="s">
        <v>2</v>
      </c>
      <c r="Q5" s="38" t="s">
        <v>130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166553</v>
      </c>
      <c r="C7" s="64">
        <v>163846</v>
      </c>
      <c r="D7" s="64">
        <v>124930</v>
      </c>
      <c r="E7" s="64">
        <v>107948</v>
      </c>
      <c r="F7" s="64">
        <v>83980</v>
      </c>
      <c r="G7" s="64">
        <v>60746</v>
      </c>
      <c r="H7" s="64">
        <v>40960</v>
      </c>
      <c r="I7" s="64">
        <v>26105</v>
      </c>
      <c r="J7" s="64">
        <v>15108</v>
      </c>
      <c r="K7" s="64">
        <v>8330</v>
      </c>
      <c r="L7" s="65">
        <v>10198</v>
      </c>
      <c r="M7" s="58">
        <f>SUM(B7:L7)</f>
        <v>808704</v>
      </c>
      <c r="N7" s="19">
        <f>SUM(B7:C7)</f>
        <v>330399</v>
      </c>
      <c r="O7" s="46">
        <f>SUM(D7:E7)</f>
        <v>232878</v>
      </c>
      <c r="P7" s="32">
        <f>SUM(F7:L7)</f>
        <v>245427</v>
      </c>
      <c r="Q7" s="39">
        <f>SUM(O7:P7)</f>
        <v>478305</v>
      </c>
    </row>
    <row r="8" spans="1:17" ht="13.5" thickTop="1" thickBot="1" x14ac:dyDescent="0.2">
      <c r="A8" s="18" t="s">
        <v>77</v>
      </c>
      <c r="B8" s="66">
        <f>SUM(B64,-B7)</f>
        <v>65766</v>
      </c>
      <c r="C8" s="66">
        <f t="shared" ref="C8:L8" si="0">SUM(C64,-C7)</f>
        <v>70219</v>
      </c>
      <c r="D8" s="66">
        <f t="shared" si="0"/>
        <v>95184</v>
      </c>
      <c r="E8" s="66">
        <f t="shared" si="0"/>
        <v>95553</v>
      </c>
      <c r="F8" s="66">
        <f t="shared" si="0"/>
        <v>77645</v>
      </c>
      <c r="G8" s="66">
        <f t="shared" si="0"/>
        <v>55315</v>
      </c>
      <c r="H8" s="66">
        <f t="shared" si="0"/>
        <v>39911</v>
      </c>
      <c r="I8" s="66">
        <f t="shared" si="0"/>
        <v>24520</v>
      </c>
      <c r="J8" s="66">
        <f t="shared" si="0"/>
        <v>12995</v>
      </c>
      <c r="K8" s="66">
        <f t="shared" si="0"/>
        <v>7067</v>
      </c>
      <c r="L8" s="67">
        <f t="shared" si="0"/>
        <v>8961</v>
      </c>
      <c r="M8" s="59">
        <f>SUM(M64,-M7)</f>
        <v>553136</v>
      </c>
      <c r="N8" s="19">
        <f>SUM(B8:C8)</f>
        <v>135985</v>
      </c>
      <c r="O8" s="47">
        <f>SUM(D8:E8)</f>
        <v>190737</v>
      </c>
      <c r="P8" s="33">
        <f>SUM(F8:L8)</f>
        <v>226414</v>
      </c>
      <c r="Q8" s="20">
        <f t="shared" ref="Q8:Q63" si="1">SUM(O8:P8)</f>
        <v>417151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1595</v>
      </c>
      <c r="C10" s="70">
        <v>1715</v>
      </c>
      <c r="D10" s="70">
        <v>2136</v>
      </c>
      <c r="E10" s="70">
        <v>1966</v>
      </c>
      <c r="F10" s="70">
        <v>1499</v>
      </c>
      <c r="G10" s="70">
        <v>1002</v>
      </c>
      <c r="H10" s="70">
        <v>668</v>
      </c>
      <c r="I10" s="70">
        <v>389</v>
      </c>
      <c r="J10" s="70">
        <v>203</v>
      </c>
      <c r="K10" s="70">
        <v>121</v>
      </c>
      <c r="L10" s="71">
        <v>120</v>
      </c>
      <c r="M10" s="61">
        <f t="shared" ref="M10:M15" si="2">SUM(B10:L10)</f>
        <v>11414</v>
      </c>
      <c r="N10" s="21">
        <f t="shared" ref="N10:N64" si="3">SUM(B10:C10)</f>
        <v>3310</v>
      </c>
      <c r="O10" s="49">
        <f t="shared" ref="O10:O64" si="4">SUM(D10:E10)</f>
        <v>4102</v>
      </c>
      <c r="P10" s="34">
        <f t="shared" ref="P10:P64" si="5">SUM(F10:L10)</f>
        <v>4002</v>
      </c>
      <c r="Q10" s="22">
        <f t="shared" si="1"/>
        <v>8104</v>
      </c>
    </row>
    <row r="11" spans="1:17" x14ac:dyDescent="0.15">
      <c r="A11" s="9" t="s">
        <v>5</v>
      </c>
      <c r="B11" s="72">
        <v>7277</v>
      </c>
      <c r="C11" s="72">
        <v>8033</v>
      </c>
      <c r="D11" s="72">
        <v>7033</v>
      </c>
      <c r="E11" s="72">
        <v>6526</v>
      </c>
      <c r="F11" s="72">
        <v>5578</v>
      </c>
      <c r="G11" s="72">
        <v>3382</v>
      </c>
      <c r="H11" s="72">
        <v>2622</v>
      </c>
      <c r="I11" s="72">
        <v>1456</v>
      </c>
      <c r="J11" s="72">
        <v>833</v>
      </c>
      <c r="K11" s="72">
        <v>425</v>
      </c>
      <c r="L11" s="73">
        <v>494</v>
      </c>
      <c r="M11" s="61">
        <f t="shared" si="2"/>
        <v>43659</v>
      </c>
      <c r="N11" s="12">
        <f t="shared" si="3"/>
        <v>15310</v>
      </c>
      <c r="O11" s="50">
        <f>SUM(D11:E11)</f>
        <v>13559</v>
      </c>
      <c r="P11" s="35">
        <f t="shared" si="5"/>
        <v>14790</v>
      </c>
      <c r="Q11" s="13">
        <f t="shared" si="1"/>
        <v>28349</v>
      </c>
    </row>
    <row r="12" spans="1:17" x14ac:dyDescent="0.15">
      <c r="A12" s="9" t="s">
        <v>6</v>
      </c>
      <c r="B12" s="72">
        <v>2415</v>
      </c>
      <c r="C12" s="72">
        <v>2689</v>
      </c>
      <c r="D12" s="72">
        <v>3222</v>
      </c>
      <c r="E12" s="72">
        <v>3391</v>
      </c>
      <c r="F12" s="72">
        <v>2717</v>
      </c>
      <c r="G12" s="72">
        <v>1952</v>
      </c>
      <c r="H12" s="72">
        <v>1369</v>
      </c>
      <c r="I12" s="72">
        <v>854</v>
      </c>
      <c r="J12" s="72">
        <v>402</v>
      </c>
      <c r="K12" s="72">
        <v>215</v>
      </c>
      <c r="L12" s="73">
        <v>296</v>
      </c>
      <c r="M12" s="61">
        <f t="shared" si="2"/>
        <v>19522</v>
      </c>
      <c r="N12" s="12">
        <f t="shared" si="3"/>
        <v>5104</v>
      </c>
      <c r="O12" s="50">
        <f t="shared" si="4"/>
        <v>6613</v>
      </c>
      <c r="P12" s="35">
        <f t="shared" si="5"/>
        <v>7805</v>
      </c>
      <c r="Q12" s="13">
        <f t="shared" si="1"/>
        <v>14418</v>
      </c>
    </row>
    <row r="13" spans="1:17" x14ac:dyDescent="0.15">
      <c r="A13" s="9" t="s">
        <v>7</v>
      </c>
      <c r="B13" s="72">
        <v>493</v>
      </c>
      <c r="C13" s="72">
        <v>491</v>
      </c>
      <c r="D13" s="72">
        <v>879</v>
      </c>
      <c r="E13" s="72">
        <v>825</v>
      </c>
      <c r="F13" s="72">
        <v>641</v>
      </c>
      <c r="G13" s="72">
        <v>465</v>
      </c>
      <c r="H13" s="72">
        <v>333</v>
      </c>
      <c r="I13" s="72">
        <v>209</v>
      </c>
      <c r="J13" s="72">
        <v>109</v>
      </c>
      <c r="K13" s="72">
        <v>50</v>
      </c>
      <c r="L13" s="73">
        <v>97</v>
      </c>
      <c r="M13" s="61">
        <f t="shared" si="2"/>
        <v>4592</v>
      </c>
      <c r="N13" s="12">
        <f t="shared" si="3"/>
        <v>984</v>
      </c>
      <c r="O13" s="50">
        <f t="shared" si="4"/>
        <v>1704</v>
      </c>
      <c r="P13" s="35">
        <f t="shared" si="5"/>
        <v>1904</v>
      </c>
      <c r="Q13" s="13">
        <f t="shared" si="1"/>
        <v>3608</v>
      </c>
    </row>
    <row r="14" spans="1:17" x14ac:dyDescent="0.15">
      <c r="A14" s="9" t="s">
        <v>8</v>
      </c>
      <c r="B14" s="72">
        <v>936</v>
      </c>
      <c r="C14" s="72">
        <v>1053</v>
      </c>
      <c r="D14" s="72">
        <v>1632</v>
      </c>
      <c r="E14" s="72">
        <v>1880</v>
      </c>
      <c r="F14" s="72">
        <v>1626</v>
      </c>
      <c r="G14" s="72">
        <v>1245</v>
      </c>
      <c r="H14" s="72">
        <v>1042</v>
      </c>
      <c r="I14" s="72">
        <v>718</v>
      </c>
      <c r="J14" s="72">
        <v>407</v>
      </c>
      <c r="K14" s="72">
        <v>228</v>
      </c>
      <c r="L14" s="73">
        <v>361</v>
      </c>
      <c r="M14" s="61">
        <f t="shared" si="2"/>
        <v>11128</v>
      </c>
      <c r="N14" s="12">
        <f t="shared" si="3"/>
        <v>1989</v>
      </c>
      <c r="O14" s="50">
        <f t="shared" si="4"/>
        <v>3512</v>
      </c>
      <c r="P14" s="35">
        <f t="shared" si="5"/>
        <v>5627</v>
      </c>
      <c r="Q14" s="13">
        <f t="shared" si="1"/>
        <v>9139</v>
      </c>
    </row>
    <row r="15" spans="1:17" x14ac:dyDescent="0.15">
      <c r="A15" s="9" t="s">
        <v>9</v>
      </c>
      <c r="B15" s="72">
        <v>1354</v>
      </c>
      <c r="C15" s="72">
        <v>1162</v>
      </c>
      <c r="D15" s="72">
        <v>2226</v>
      </c>
      <c r="E15" s="72">
        <v>2003</v>
      </c>
      <c r="F15" s="72">
        <v>1551</v>
      </c>
      <c r="G15" s="72">
        <v>1362</v>
      </c>
      <c r="H15" s="72">
        <v>1175</v>
      </c>
      <c r="I15" s="72">
        <v>678</v>
      </c>
      <c r="J15" s="72">
        <v>438</v>
      </c>
      <c r="K15" s="72">
        <v>267</v>
      </c>
      <c r="L15" s="73">
        <v>443</v>
      </c>
      <c r="M15" s="61">
        <f t="shared" si="2"/>
        <v>12659</v>
      </c>
      <c r="N15" s="12">
        <f t="shared" si="3"/>
        <v>2516</v>
      </c>
      <c r="O15" s="50">
        <f t="shared" si="4"/>
        <v>4229</v>
      </c>
      <c r="P15" s="35">
        <f t="shared" si="5"/>
        <v>5914</v>
      </c>
      <c r="Q15" s="13">
        <f t="shared" si="1"/>
        <v>10143</v>
      </c>
    </row>
    <row r="16" spans="1:17" ht="12.75" thickBot="1" x14ac:dyDescent="0.2">
      <c r="A16" s="17" t="s">
        <v>78</v>
      </c>
      <c r="B16" s="74">
        <f>SUM(B10:B15)</f>
        <v>14070</v>
      </c>
      <c r="C16" s="74">
        <f t="shared" ref="C16:M16" si="6">SUM(C10:C15)</f>
        <v>15143</v>
      </c>
      <c r="D16" s="74">
        <f t="shared" si="6"/>
        <v>17128</v>
      </c>
      <c r="E16" s="74">
        <f t="shared" si="6"/>
        <v>16591</v>
      </c>
      <c r="F16" s="74">
        <f t="shared" si="6"/>
        <v>13612</v>
      </c>
      <c r="G16" s="74">
        <f t="shared" si="6"/>
        <v>9408</v>
      </c>
      <c r="H16" s="74">
        <f t="shared" si="6"/>
        <v>7209</v>
      </c>
      <c r="I16" s="74">
        <f t="shared" si="6"/>
        <v>4304</v>
      </c>
      <c r="J16" s="74">
        <f t="shared" si="6"/>
        <v>2392</v>
      </c>
      <c r="K16" s="74">
        <f t="shared" si="6"/>
        <v>1306</v>
      </c>
      <c r="L16" s="75">
        <f t="shared" si="6"/>
        <v>1811</v>
      </c>
      <c r="M16" s="56">
        <f t="shared" si="6"/>
        <v>102974</v>
      </c>
      <c r="N16" s="23">
        <f t="shared" si="3"/>
        <v>29213</v>
      </c>
      <c r="O16" s="51">
        <f t="shared" si="4"/>
        <v>33719</v>
      </c>
      <c r="P16" s="36">
        <f t="shared" si="5"/>
        <v>40042</v>
      </c>
      <c r="Q16" s="24">
        <f t="shared" si="1"/>
        <v>73761</v>
      </c>
    </row>
    <row r="17" spans="1:17" x14ac:dyDescent="0.15">
      <c r="A17" s="16" t="s">
        <v>10</v>
      </c>
      <c r="B17" s="70">
        <v>2569</v>
      </c>
      <c r="C17" s="70">
        <v>2611</v>
      </c>
      <c r="D17" s="70">
        <v>4825</v>
      </c>
      <c r="E17" s="70">
        <v>4416</v>
      </c>
      <c r="F17" s="70">
        <v>3451</v>
      </c>
      <c r="G17" s="70">
        <v>2556</v>
      </c>
      <c r="H17" s="70">
        <v>1637</v>
      </c>
      <c r="I17" s="70">
        <v>1029</v>
      </c>
      <c r="J17" s="70">
        <v>561</v>
      </c>
      <c r="K17" s="70">
        <v>304</v>
      </c>
      <c r="L17" s="71">
        <v>351</v>
      </c>
      <c r="M17" s="61">
        <f t="shared" ref="M17:M25" si="7">SUM(B17:L17)</f>
        <v>24310</v>
      </c>
      <c r="N17" s="21">
        <f t="shared" si="3"/>
        <v>5180</v>
      </c>
      <c r="O17" s="49">
        <f t="shared" si="4"/>
        <v>9241</v>
      </c>
      <c r="P17" s="34">
        <f t="shared" si="5"/>
        <v>9889</v>
      </c>
      <c r="Q17" s="22">
        <f t="shared" si="1"/>
        <v>19130</v>
      </c>
    </row>
    <row r="18" spans="1:17" x14ac:dyDescent="0.15">
      <c r="A18" s="9" t="s">
        <v>11</v>
      </c>
      <c r="B18" s="72">
        <v>6156</v>
      </c>
      <c r="C18" s="72">
        <v>6095</v>
      </c>
      <c r="D18" s="72">
        <v>9247</v>
      </c>
      <c r="E18" s="72">
        <v>9103</v>
      </c>
      <c r="F18" s="72">
        <v>7722</v>
      </c>
      <c r="G18" s="72">
        <v>5522</v>
      </c>
      <c r="H18" s="72">
        <v>3767</v>
      </c>
      <c r="I18" s="72">
        <v>2181</v>
      </c>
      <c r="J18" s="72">
        <v>1223</v>
      </c>
      <c r="K18" s="72">
        <v>635</v>
      </c>
      <c r="L18" s="73">
        <v>768</v>
      </c>
      <c r="M18" s="61">
        <f t="shared" si="7"/>
        <v>52419</v>
      </c>
      <c r="N18" s="12">
        <f t="shared" si="3"/>
        <v>12251</v>
      </c>
      <c r="O18" s="50">
        <f t="shared" si="4"/>
        <v>18350</v>
      </c>
      <c r="P18" s="35">
        <f t="shared" si="5"/>
        <v>21818</v>
      </c>
      <c r="Q18" s="13">
        <f t="shared" si="1"/>
        <v>40168</v>
      </c>
    </row>
    <row r="19" spans="1:17" x14ac:dyDescent="0.15">
      <c r="A19" s="9" t="s">
        <v>12</v>
      </c>
      <c r="B19" s="72">
        <v>5070</v>
      </c>
      <c r="C19" s="72">
        <v>4738</v>
      </c>
      <c r="D19" s="72">
        <v>6189</v>
      </c>
      <c r="E19" s="72">
        <v>6427</v>
      </c>
      <c r="F19" s="72">
        <v>4926</v>
      </c>
      <c r="G19" s="72">
        <v>3375</v>
      </c>
      <c r="H19" s="72">
        <v>2353</v>
      </c>
      <c r="I19" s="72">
        <v>1329</v>
      </c>
      <c r="J19" s="72">
        <v>703</v>
      </c>
      <c r="K19" s="72">
        <v>375</v>
      </c>
      <c r="L19" s="73">
        <v>455</v>
      </c>
      <c r="M19" s="61">
        <f t="shared" si="7"/>
        <v>35940</v>
      </c>
      <c r="N19" s="12">
        <f t="shared" si="3"/>
        <v>9808</v>
      </c>
      <c r="O19" s="50">
        <f t="shared" si="4"/>
        <v>12616</v>
      </c>
      <c r="P19" s="35">
        <f t="shared" si="5"/>
        <v>13516</v>
      </c>
      <c r="Q19" s="13">
        <f t="shared" si="1"/>
        <v>26132</v>
      </c>
    </row>
    <row r="20" spans="1:17" x14ac:dyDescent="0.15">
      <c r="A20" s="9" t="s">
        <v>13</v>
      </c>
      <c r="B20" s="72">
        <v>1041</v>
      </c>
      <c r="C20" s="72">
        <v>1192</v>
      </c>
      <c r="D20" s="72">
        <v>1511</v>
      </c>
      <c r="E20" s="72">
        <v>1571</v>
      </c>
      <c r="F20" s="72">
        <v>1296</v>
      </c>
      <c r="G20" s="72">
        <v>1009</v>
      </c>
      <c r="H20" s="72">
        <v>720</v>
      </c>
      <c r="I20" s="72">
        <v>451</v>
      </c>
      <c r="J20" s="72">
        <v>286</v>
      </c>
      <c r="K20" s="72">
        <v>163</v>
      </c>
      <c r="L20" s="73">
        <v>195</v>
      </c>
      <c r="M20" s="61">
        <f t="shared" si="7"/>
        <v>9435</v>
      </c>
      <c r="N20" s="12">
        <f t="shared" si="3"/>
        <v>2233</v>
      </c>
      <c r="O20" s="50">
        <f t="shared" si="4"/>
        <v>3082</v>
      </c>
      <c r="P20" s="35">
        <f t="shared" si="5"/>
        <v>4120</v>
      </c>
      <c r="Q20" s="13">
        <f t="shared" si="1"/>
        <v>7202</v>
      </c>
    </row>
    <row r="21" spans="1:17" x14ac:dyDescent="0.15">
      <c r="A21" s="9" t="s">
        <v>14</v>
      </c>
      <c r="B21" s="72">
        <v>3370</v>
      </c>
      <c r="C21" s="72">
        <v>3504</v>
      </c>
      <c r="D21" s="72">
        <v>5400</v>
      </c>
      <c r="E21" s="72">
        <v>5646</v>
      </c>
      <c r="F21" s="72">
        <v>4566</v>
      </c>
      <c r="G21" s="72">
        <v>3307</v>
      </c>
      <c r="H21" s="72">
        <v>2406</v>
      </c>
      <c r="I21" s="72">
        <v>1502</v>
      </c>
      <c r="J21" s="72">
        <v>748</v>
      </c>
      <c r="K21" s="72">
        <v>429</v>
      </c>
      <c r="L21" s="73">
        <v>486</v>
      </c>
      <c r="M21" s="61">
        <f t="shared" si="7"/>
        <v>31364</v>
      </c>
      <c r="N21" s="12">
        <f t="shared" si="3"/>
        <v>6874</v>
      </c>
      <c r="O21" s="50">
        <f t="shared" si="4"/>
        <v>11046</v>
      </c>
      <c r="P21" s="35">
        <f t="shared" si="5"/>
        <v>13444</v>
      </c>
      <c r="Q21" s="13">
        <f t="shared" si="1"/>
        <v>24490</v>
      </c>
    </row>
    <row r="22" spans="1:17" x14ac:dyDescent="0.15">
      <c r="A22" s="9" t="s">
        <v>15</v>
      </c>
      <c r="B22" s="72">
        <v>168</v>
      </c>
      <c r="C22" s="72">
        <v>139</v>
      </c>
      <c r="D22" s="72">
        <v>305</v>
      </c>
      <c r="E22" s="72">
        <v>280</v>
      </c>
      <c r="F22" s="72">
        <v>217</v>
      </c>
      <c r="G22" s="72">
        <v>170</v>
      </c>
      <c r="H22" s="72">
        <v>126</v>
      </c>
      <c r="I22" s="72">
        <v>83</v>
      </c>
      <c r="J22" s="72">
        <v>38</v>
      </c>
      <c r="K22" s="72">
        <v>23</v>
      </c>
      <c r="L22" s="73">
        <v>29</v>
      </c>
      <c r="M22" s="61">
        <f t="shared" si="7"/>
        <v>1578</v>
      </c>
      <c r="N22" s="12">
        <f t="shared" si="3"/>
        <v>307</v>
      </c>
      <c r="O22" s="50">
        <f t="shared" si="4"/>
        <v>585</v>
      </c>
      <c r="P22" s="35">
        <f t="shared" si="5"/>
        <v>686</v>
      </c>
      <c r="Q22" s="13">
        <f t="shared" si="1"/>
        <v>1271</v>
      </c>
    </row>
    <row r="23" spans="1:17" x14ac:dyDescent="0.15">
      <c r="A23" s="9" t="s">
        <v>16</v>
      </c>
      <c r="B23" s="72">
        <v>590</v>
      </c>
      <c r="C23" s="72">
        <v>583</v>
      </c>
      <c r="D23" s="72">
        <v>980</v>
      </c>
      <c r="E23" s="72">
        <v>1106</v>
      </c>
      <c r="F23" s="72">
        <v>945</v>
      </c>
      <c r="G23" s="72">
        <v>677</v>
      </c>
      <c r="H23" s="72">
        <v>514</v>
      </c>
      <c r="I23" s="72">
        <v>309</v>
      </c>
      <c r="J23" s="72">
        <v>198</v>
      </c>
      <c r="K23" s="72">
        <v>107</v>
      </c>
      <c r="L23" s="73">
        <v>153</v>
      </c>
      <c r="M23" s="61">
        <f t="shared" si="7"/>
        <v>6162</v>
      </c>
      <c r="N23" s="12">
        <f t="shared" si="3"/>
        <v>1173</v>
      </c>
      <c r="O23" s="50">
        <f t="shared" si="4"/>
        <v>2086</v>
      </c>
      <c r="P23" s="35">
        <f t="shared" si="5"/>
        <v>2903</v>
      </c>
      <c r="Q23" s="13">
        <f t="shared" si="1"/>
        <v>4989</v>
      </c>
    </row>
    <row r="24" spans="1:17" x14ac:dyDescent="0.15">
      <c r="A24" s="9" t="s">
        <v>17</v>
      </c>
      <c r="B24" s="72">
        <v>498</v>
      </c>
      <c r="C24" s="72">
        <v>497</v>
      </c>
      <c r="D24" s="72">
        <v>545</v>
      </c>
      <c r="E24" s="72">
        <v>570</v>
      </c>
      <c r="F24" s="72">
        <v>442</v>
      </c>
      <c r="G24" s="72">
        <v>343</v>
      </c>
      <c r="H24" s="72">
        <v>250</v>
      </c>
      <c r="I24" s="72">
        <v>170</v>
      </c>
      <c r="J24" s="72">
        <v>96</v>
      </c>
      <c r="K24" s="72">
        <v>60</v>
      </c>
      <c r="L24" s="73">
        <v>79</v>
      </c>
      <c r="M24" s="61">
        <f t="shared" si="7"/>
        <v>3550</v>
      </c>
      <c r="N24" s="12">
        <f t="shared" si="3"/>
        <v>995</v>
      </c>
      <c r="O24" s="50">
        <f t="shared" si="4"/>
        <v>1115</v>
      </c>
      <c r="P24" s="35">
        <f t="shared" si="5"/>
        <v>1440</v>
      </c>
      <c r="Q24" s="13">
        <f t="shared" si="1"/>
        <v>2555</v>
      </c>
    </row>
    <row r="25" spans="1:17" x14ac:dyDescent="0.15">
      <c r="A25" s="9" t="s">
        <v>18</v>
      </c>
      <c r="B25" s="72">
        <v>1274</v>
      </c>
      <c r="C25" s="72">
        <v>1481</v>
      </c>
      <c r="D25" s="72">
        <v>2524</v>
      </c>
      <c r="E25" s="72">
        <v>2559</v>
      </c>
      <c r="F25" s="72">
        <v>1983</v>
      </c>
      <c r="G25" s="72">
        <v>1333</v>
      </c>
      <c r="H25" s="72">
        <v>907</v>
      </c>
      <c r="I25" s="72">
        <v>655</v>
      </c>
      <c r="J25" s="72">
        <v>356</v>
      </c>
      <c r="K25" s="72">
        <v>176</v>
      </c>
      <c r="L25" s="73">
        <v>249</v>
      </c>
      <c r="M25" s="61">
        <f t="shared" si="7"/>
        <v>13497</v>
      </c>
      <c r="N25" s="12">
        <f t="shared" si="3"/>
        <v>2755</v>
      </c>
      <c r="O25" s="50">
        <f t="shared" si="4"/>
        <v>5083</v>
      </c>
      <c r="P25" s="35">
        <f t="shared" si="5"/>
        <v>5659</v>
      </c>
      <c r="Q25" s="13">
        <f t="shared" si="1"/>
        <v>10742</v>
      </c>
    </row>
    <row r="26" spans="1:17" ht="12.75" thickBot="1" x14ac:dyDescent="0.2">
      <c r="A26" s="17" t="s">
        <v>79</v>
      </c>
      <c r="B26" s="74">
        <f>SUM(B17:B25)</f>
        <v>20736</v>
      </c>
      <c r="C26" s="74">
        <f t="shared" ref="C26:M26" si="8">SUM(C17:C25)</f>
        <v>20840</v>
      </c>
      <c r="D26" s="74">
        <f t="shared" si="8"/>
        <v>31526</v>
      </c>
      <c r="E26" s="74">
        <f t="shared" si="8"/>
        <v>31678</v>
      </c>
      <c r="F26" s="74">
        <f t="shared" si="8"/>
        <v>25548</v>
      </c>
      <c r="G26" s="74">
        <f t="shared" si="8"/>
        <v>18292</v>
      </c>
      <c r="H26" s="74">
        <f t="shared" si="8"/>
        <v>12680</v>
      </c>
      <c r="I26" s="74">
        <f t="shared" si="8"/>
        <v>7709</v>
      </c>
      <c r="J26" s="74">
        <f t="shared" si="8"/>
        <v>4209</v>
      </c>
      <c r="K26" s="74">
        <f t="shared" si="8"/>
        <v>2272</v>
      </c>
      <c r="L26" s="75">
        <f t="shared" si="8"/>
        <v>2765</v>
      </c>
      <c r="M26" s="56">
        <f t="shared" si="8"/>
        <v>178255</v>
      </c>
      <c r="N26" s="23">
        <f t="shared" si="3"/>
        <v>41576</v>
      </c>
      <c r="O26" s="51">
        <f t="shared" si="4"/>
        <v>63204</v>
      </c>
      <c r="P26" s="36">
        <f t="shared" si="5"/>
        <v>73475</v>
      </c>
      <c r="Q26" s="24">
        <f t="shared" si="1"/>
        <v>136679</v>
      </c>
    </row>
    <row r="27" spans="1:17" x14ac:dyDescent="0.15">
      <c r="A27" s="16" t="s">
        <v>19</v>
      </c>
      <c r="B27" s="70">
        <v>777</v>
      </c>
      <c r="C27" s="70">
        <v>801</v>
      </c>
      <c r="D27" s="70">
        <v>1170</v>
      </c>
      <c r="E27" s="70">
        <v>1149</v>
      </c>
      <c r="F27" s="70">
        <v>1064</v>
      </c>
      <c r="G27" s="70">
        <v>835</v>
      </c>
      <c r="H27" s="70">
        <v>600</v>
      </c>
      <c r="I27" s="70">
        <v>392</v>
      </c>
      <c r="J27" s="70">
        <v>223</v>
      </c>
      <c r="K27" s="70">
        <v>130</v>
      </c>
      <c r="L27" s="71">
        <v>142</v>
      </c>
      <c r="M27" s="61">
        <f>SUM(B27:L27)</f>
        <v>7283</v>
      </c>
      <c r="N27" s="21">
        <f>SUM(B27:C27)</f>
        <v>1578</v>
      </c>
      <c r="O27" s="49">
        <f>SUM(D27:E27)</f>
        <v>2319</v>
      </c>
      <c r="P27" s="34">
        <f>SUM(F27:L27)</f>
        <v>3386</v>
      </c>
      <c r="Q27" s="22">
        <f t="shared" si="1"/>
        <v>5705</v>
      </c>
    </row>
    <row r="28" spans="1:17" x14ac:dyDescent="0.15">
      <c r="A28" s="9" t="s">
        <v>20</v>
      </c>
      <c r="B28" s="72">
        <v>203</v>
      </c>
      <c r="C28" s="72">
        <v>246</v>
      </c>
      <c r="D28" s="72">
        <v>303</v>
      </c>
      <c r="E28" s="72">
        <v>323</v>
      </c>
      <c r="F28" s="72">
        <v>316</v>
      </c>
      <c r="G28" s="72">
        <v>216</v>
      </c>
      <c r="H28" s="72">
        <v>204</v>
      </c>
      <c r="I28" s="72">
        <v>108</v>
      </c>
      <c r="J28" s="72">
        <v>65</v>
      </c>
      <c r="K28" s="72">
        <v>41</v>
      </c>
      <c r="L28" s="73">
        <v>63</v>
      </c>
      <c r="M28" s="61">
        <f>SUM(B28:L28)</f>
        <v>2088</v>
      </c>
      <c r="N28" s="12">
        <f>SUM(B28:C28)</f>
        <v>449</v>
      </c>
      <c r="O28" s="50">
        <f>SUM(D28:E28)</f>
        <v>626</v>
      </c>
      <c r="P28" s="35">
        <f>SUM(F28:L28)</f>
        <v>1013</v>
      </c>
      <c r="Q28" s="13">
        <f t="shared" si="1"/>
        <v>1639</v>
      </c>
    </row>
    <row r="29" spans="1:17" x14ac:dyDescent="0.15">
      <c r="A29" s="9" t="s">
        <v>21</v>
      </c>
      <c r="B29" s="72">
        <v>452</v>
      </c>
      <c r="C29" s="72">
        <v>525</v>
      </c>
      <c r="D29" s="72">
        <v>517</v>
      </c>
      <c r="E29" s="72">
        <v>564</v>
      </c>
      <c r="F29" s="72">
        <v>485</v>
      </c>
      <c r="G29" s="72">
        <v>369</v>
      </c>
      <c r="H29" s="72">
        <v>264</v>
      </c>
      <c r="I29" s="72">
        <v>163</v>
      </c>
      <c r="J29" s="72">
        <v>108</v>
      </c>
      <c r="K29" s="72">
        <v>34</v>
      </c>
      <c r="L29" s="73">
        <v>66</v>
      </c>
      <c r="M29" s="61">
        <f>SUM(B29:L29)</f>
        <v>3547</v>
      </c>
      <c r="N29" s="12">
        <f>SUM(B29:C29)</f>
        <v>977</v>
      </c>
      <c r="O29" s="50">
        <f>SUM(D29:E29)</f>
        <v>1081</v>
      </c>
      <c r="P29" s="35">
        <f>SUM(F29:L29)</f>
        <v>1489</v>
      </c>
      <c r="Q29" s="13">
        <f t="shared" si="1"/>
        <v>2570</v>
      </c>
    </row>
    <row r="30" spans="1:17" x14ac:dyDescent="0.15">
      <c r="A30" s="9" t="s">
        <v>22</v>
      </c>
      <c r="B30" s="72">
        <v>142</v>
      </c>
      <c r="C30" s="72">
        <v>143</v>
      </c>
      <c r="D30" s="72">
        <v>157</v>
      </c>
      <c r="E30" s="72">
        <v>164</v>
      </c>
      <c r="F30" s="72">
        <v>165</v>
      </c>
      <c r="G30" s="72">
        <v>113</v>
      </c>
      <c r="H30" s="72">
        <v>94</v>
      </c>
      <c r="I30" s="72">
        <v>52</v>
      </c>
      <c r="J30" s="72">
        <v>23</v>
      </c>
      <c r="K30" s="72">
        <v>15</v>
      </c>
      <c r="L30" s="73">
        <v>27</v>
      </c>
      <c r="M30" s="61">
        <f>SUM(B30:L30)</f>
        <v>1095</v>
      </c>
      <c r="N30" s="12">
        <f>SUM(B30:C30)</f>
        <v>285</v>
      </c>
      <c r="O30" s="50">
        <f>SUM(D30:E30)</f>
        <v>321</v>
      </c>
      <c r="P30" s="35">
        <f>SUM(F30:L30)</f>
        <v>489</v>
      </c>
      <c r="Q30" s="13">
        <f t="shared" si="1"/>
        <v>810</v>
      </c>
    </row>
    <row r="31" spans="1:17" ht="12.75" thickBot="1" x14ac:dyDescent="0.2">
      <c r="A31" s="17" t="s">
        <v>80</v>
      </c>
      <c r="B31" s="74">
        <f t="shared" ref="B31:M31" si="9">SUM(B27:B30)</f>
        <v>1574</v>
      </c>
      <c r="C31" s="74">
        <f t="shared" si="9"/>
        <v>1715</v>
      </c>
      <c r="D31" s="74">
        <f t="shared" si="9"/>
        <v>2147</v>
      </c>
      <c r="E31" s="74">
        <f t="shared" si="9"/>
        <v>2200</v>
      </c>
      <c r="F31" s="74">
        <f t="shared" si="9"/>
        <v>2030</v>
      </c>
      <c r="G31" s="74">
        <f t="shared" si="9"/>
        <v>1533</v>
      </c>
      <c r="H31" s="74">
        <f t="shared" si="9"/>
        <v>1162</v>
      </c>
      <c r="I31" s="74">
        <f t="shared" si="9"/>
        <v>715</v>
      </c>
      <c r="J31" s="74">
        <f t="shared" si="9"/>
        <v>419</v>
      </c>
      <c r="K31" s="74">
        <f t="shared" si="9"/>
        <v>220</v>
      </c>
      <c r="L31" s="75">
        <f t="shared" si="9"/>
        <v>298</v>
      </c>
      <c r="M31" s="56">
        <f t="shared" si="9"/>
        <v>14013</v>
      </c>
      <c r="N31" s="23">
        <f t="shared" si="3"/>
        <v>3289</v>
      </c>
      <c r="O31" s="51">
        <f t="shared" si="4"/>
        <v>4347</v>
      </c>
      <c r="P31" s="36">
        <f t="shared" si="5"/>
        <v>6377</v>
      </c>
      <c r="Q31" s="24">
        <f t="shared" si="1"/>
        <v>10724</v>
      </c>
    </row>
    <row r="32" spans="1:17" x14ac:dyDescent="0.15">
      <c r="A32" s="16" t="s">
        <v>23</v>
      </c>
      <c r="B32" s="70">
        <v>1866</v>
      </c>
      <c r="C32" s="70">
        <v>2146</v>
      </c>
      <c r="D32" s="70">
        <v>2729</v>
      </c>
      <c r="E32" s="70">
        <v>2618</v>
      </c>
      <c r="F32" s="70">
        <v>2238</v>
      </c>
      <c r="G32" s="70">
        <v>1660</v>
      </c>
      <c r="H32" s="70">
        <v>1193</v>
      </c>
      <c r="I32" s="70">
        <v>765</v>
      </c>
      <c r="J32" s="70">
        <v>372</v>
      </c>
      <c r="K32" s="70">
        <v>213</v>
      </c>
      <c r="L32" s="71">
        <v>253</v>
      </c>
      <c r="M32" s="54">
        <f t="shared" ref="M32:M61" si="10">SUM(B32:L32)</f>
        <v>16053</v>
      </c>
      <c r="N32" s="21">
        <f t="shared" si="3"/>
        <v>4012</v>
      </c>
      <c r="O32" s="49">
        <f t="shared" si="4"/>
        <v>5347</v>
      </c>
      <c r="P32" s="34">
        <f t="shared" si="5"/>
        <v>6694</v>
      </c>
      <c r="Q32" s="22">
        <f t="shared" si="1"/>
        <v>12041</v>
      </c>
    </row>
    <row r="33" spans="1:17" x14ac:dyDescent="0.15">
      <c r="A33" s="9" t="s">
        <v>24</v>
      </c>
      <c r="B33" s="72">
        <v>860</v>
      </c>
      <c r="C33" s="72">
        <v>876</v>
      </c>
      <c r="D33" s="72">
        <v>987</v>
      </c>
      <c r="E33" s="72">
        <v>1026</v>
      </c>
      <c r="F33" s="72">
        <v>845</v>
      </c>
      <c r="G33" s="72">
        <v>617</v>
      </c>
      <c r="H33" s="72">
        <v>460</v>
      </c>
      <c r="I33" s="72">
        <v>267</v>
      </c>
      <c r="J33" s="72">
        <v>153</v>
      </c>
      <c r="K33" s="72">
        <v>65</v>
      </c>
      <c r="L33" s="73">
        <v>100</v>
      </c>
      <c r="M33" s="55">
        <f t="shared" si="10"/>
        <v>6256</v>
      </c>
      <c r="N33" s="12">
        <f t="shared" si="3"/>
        <v>1736</v>
      </c>
      <c r="O33" s="50">
        <f t="shared" si="4"/>
        <v>2013</v>
      </c>
      <c r="P33" s="35">
        <f t="shared" si="5"/>
        <v>2507</v>
      </c>
      <c r="Q33" s="13">
        <f t="shared" si="1"/>
        <v>4520</v>
      </c>
    </row>
    <row r="34" spans="1:17" x14ac:dyDescent="0.15">
      <c r="A34" s="9" t="s">
        <v>25</v>
      </c>
      <c r="B34" s="72">
        <v>2486</v>
      </c>
      <c r="C34" s="72">
        <v>2348</v>
      </c>
      <c r="D34" s="72">
        <v>5043</v>
      </c>
      <c r="E34" s="72">
        <v>4944</v>
      </c>
      <c r="F34" s="72">
        <v>3858</v>
      </c>
      <c r="G34" s="72">
        <v>2678</v>
      </c>
      <c r="H34" s="72">
        <v>1923</v>
      </c>
      <c r="I34" s="72">
        <v>1056</v>
      </c>
      <c r="J34" s="72">
        <v>536</v>
      </c>
      <c r="K34" s="72">
        <v>282</v>
      </c>
      <c r="L34" s="73">
        <v>358</v>
      </c>
      <c r="M34" s="55">
        <f t="shared" si="10"/>
        <v>25512</v>
      </c>
      <c r="N34" s="12">
        <f t="shared" si="3"/>
        <v>4834</v>
      </c>
      <c r="O34" s="50">
        <f t="shared" si="4"/>
        <v>9987</v>
      </c>
      <c r="P34" s="35">
        <f t="shared" si="5"/>
        <v>10691</v>
      </c>
      <c r="Q34" s="13">
        <f t="shared" si="1"/>
        <v>20678</v>
      </c>
    </row>
    <row r="35" spans="1:17" x14ac:dyDescent="0.15">
      <c r="A35" s="9" t="s">
        <v>26</v>
      </c>
      <c r="B35" s="72">
        <v>514</v>
      </c>
      <c r="C35" s="72">
        <v>628</v>
      </c>
      <c r="D35" s="72">
        <v>1525</v>
      </c>
      <c r="E35" s="72">
        <v>1350</v>
      </c>
      <c r="F35" s="72">
        <v>1031</v>
      </c>
      <c r="G35" s="72">
        <v>676</v>
      </c>
      <c r="H35" s="72">
        <v>349</v>
      </c>
      <c r="I35" s="72">
        <v>227</v>
      </c>
      <c r="J35" s="72">
        <v>86</v>
      </c>
      <c r="K35" s="72">
        <v>44</v>
      </c>
      <c r="L35" s="73">
        <v>49</v>
      </c>
      <c r="M35" s="55">
        <f t="shared" si="10"/>
        <v>6479</v>
      </c>
      <c r="N35" s="12">
        <f t="shared" si="3"/>
        <v>1142</v>
      </c>
      <c r="O35" s="50">
        <f t="shared" si="4"/>
        <v>2875</v>
      </c>
      <c r="P35" s="35">
        <f t="shared" si="5"/>
        <v>2462</v>
      </c>
      <c r="Q35" s="13">
        <f t="shared" si="1"/>
        <v>5337</v>
      </c>
    </row>
    <row r="36" spans="1:17" ht="12.75" thickBot="1" x14ac:dyDescent="0.2">
      <c r="A36" s="17" t="s">
        <v>81</v>
      </c>
      <c r="B36" s="74">
        <f>SUM(B32:B35)</f>
        <v>5726</v>
      </c>
      <c r="C36" s="74">
        <f t="shared" ref="C36:M36" si="11">SUM(C32:C35)</f>
        <v>5998</v>
      </c>
      <c r="D36" s="74">
        <f t="shared" si="11"/>
        <v>10284</v>
      </c>
      <c r="E36" s="74">
        <f t="shared" si="11"/>
        <v>9938</v>
      </c>
      <c r="F36" s="74">
        <f t="shared" si="11"/>
        <v>7972</v>
      </c>
      <c r="G36" s="74">
        <f t="shared" si="11"/>
        <v>5631</v>
      </c>
      <c r="H36" s="74">
        <f t="shared" si="11"/>
        <v>3925</v>
      </c>
      <c r="I36" s="74">
        <f t="shared" si="11"/>
        <v>2315</v>
      </c>
      <c r="J36" s="74">
        <f t="shared" si="11"/>
        <v>1147</v>
      </c>
      <c r="K36" s="74">
        <f t="shared" si="11"/>
        <v>604</v>
      </c>
      <c r="L36" s="75">
        <f t="shared" si="11"/>
        <v>760</v>
      </c>
      <c r="M36" s="56">
        <f t="shared" si="11"/>
        <v>54300</v>
      </c>
      <c r="N36" s="23">
        <f t="shared" si="3"/>
        <v>11724</v>
      </c>
      <c r="O36" s="51">
        <f t="shared" si="4"/>
        <v>20222</v>
      </c>
      <c r="P36" s="36">
        <f t="shared" si="5"/>
        <v>22354</v>
      </c>
      <c r="Q36" s="24">
        <f t="shared" si="1"/>
        <v>42576</v>
      </c>
    </row>
    <row r="37" spans="1:17" x14ac:dyDescent="0.15">
      <c r="A37" s="16" t="s">
        <v>131</v>
      </c>
      <c r="B37" s="76">
        <v>359</v>
      </c>
      <c r="C37" s="70">
        <v>312</v>
      </c>
      <c r="D37" s="70">
        <v>539</v>
      </c>
      <c r="E37" s="70">
        <v>558</v>
      </c>
      <c r="F37" s="70">
        <v>393</v>
      </c>
      <c r="G37" s="70">
        <v>319</v>
      </c>
      <c r="H37" s="70">
        <v>197</v>
      </c>
      <c r="I37" s="70">
        <v>132</v>
      </c>
      <c r="J37" s="70">
        <v>64</v>
      </c>
      <c r="K37" s="70">
        <v>27</v>
      </c>
      <c r="L37" s="71">
        <v>35</v>
      </c>
      <c r="M37" s="54">
        <f t="shared" si="10"/>
        <v>2935</v>
      </c>
      <c r="N37" s="21">
        <f t="shared" si="3"/>
        <v>671</v>
      </c>
      <c r="O37" s="49">
        <f t="shared" si="4"/>
        <v>1097</v>
      </c>
      <c r="P37" s="34">
        <f t="shared" si="5"/>
        <v>1167</v>
      </c>
      <c r="Q37" s="22">
        <f t="shared" si="1"/>
        <v>2264</v>
      </c>
    </row>
    <row r="38" spans="1:17" x14ac:dyDescent="0.15">
      <c r="A38" s="9" t="s">
        <v>27</v>
      </c>
      <c r="B38" s="77">
        <v>403</v>
      </c>
      <c r="C38" s="72">
        <v>324</v>
      </c>
      <c r="D38" s="72">
        <v>697</v>
      </c>
      <c r="E38" s="72">
        <v>753</v>
      </c>
      <c r="F38" s="72">
        <v>691</v>
      </c>
      <c r="G38" s="72">
        <v>440</v>
      </c>
      <c r="H38" s="72">
        <v>277</v>
      </c>
      <c r="I38" s="72">
        <v>131</v>
      </c>
      <c r="J38" s="72">
        <v>73</v>
      </c>
      <c r="K38" s="72">
        <v>49</v>
      </c>
      <c r="L38" s="73">
        <v>40</v>
      </c>
      <c r="M38" s="55">
        <f t="shared" si="10"/>
        <v>3878</v>
      </c>
      <c r="N38" s="12">
        <f t="shared" si="3"/>
        <v>727</v>
      </c>
      <c r="O38" s="50">
        <f t="shared" si="4"/>
        <v>1450</v>
      </c>
      <c r="P38" s="35">
        <f t="shared" si="5"/>
        <v>1701</v>
      </c>
      <c r="Q38" s="13">
        <f t="shared" si="1"/>
        <v>3151</v>
      </c>
    </row>
    <row r="39" spans="1:17" x14ac:dyDescent="0.15">
      <c r="A39" s="9" t="s">
        <v>28</v>
      </c>
      <c r="B39" s="77">
        <v>75</v>
      </c>
      <c r="C39" s="72">
        <v>59</v>
      </c>
      <c r="D39" s="72">
        <v>165</v>
      </c>
      <c r="E39" s="72">
        <v>194</v>
      </c>
      <c r="F39" s="72">
        <v>237</v>
      </c>
      <c r="G39" s="72">
        <v>183</v>
      </c>
      <c r="H39" s="72">
        <v>122</v>
      </c>
      <c r="I39" s="72">
        <v>112</v>
      </c>
      <c r="J39" s="72">
        <v>75</v>
      </c>
      <c r="K39" s="72">
        <v>51</v>
      </c>
      <c r="L39" s="73">
        <v>48</v>
      </c>
      <c r="M39" s="55">
        <f t="shared" si="10"/>
        <v>1321</v>
      </c>
      <c r="N39" s="12">
        <f t="shared" si="3"/>
        <v>134</v>
      </c>
      <c r="O39" s="50">
        <f t="shared" si="4"/>
        <v>359</v>
      </c>
      <c r="P39" s="35">
        <f t="shared" si="5"/>
        <v>828</v>
      </c>
      <c r="Q39" s="13">
        <f t="shared" si="1"/>
        <v>1187</v>
      </c>
    </row>
    <row r="40" spans="1:17" x14ac:dyDescent="0.15">
      <c r="A40" s="9" t="s">
        <v>29</v>
      </c>
      <c r="B40" s="77">
        <v>1757</v>
      </c>
      <c r="C40" s="72">
        <v>1487</v>
      </c>
      <c r="D40" s="72">
        <v>2442</v>
      </c>
      <c r="E40" s="72">
        <v>2605</v>
      </c>
      <c r="F40" s="72">
        <v>1883</v>
      </c>
      <c r="G40" s="72">
        <v>1421</v>
      </c>
      <c r="H40" s="72">
        <v>1018</v>
      </c>
      <c r="I40" s="72">
        <v>586</v>
      </c>
      <c r="J40" s="72">
        <v>316</v>
      </c>
      <c r="K40" s="72">
        <v>204</v>
      </c>
      <c r="L40" s="73">
        <v>286</v>
      </c>
      <c r="M40" s="55">
        <f t="shared" si="10"/>
        <v>14005</v>
      </c>
      <c r="N40" s="12">
        <f t="shared" si="3"/>
        <v>3244</v>
      </c>
      <c r="O40" s="50">
        <f t="shared" si="4"/>
        <v>5047</v>
      </c>
      <c r="P40" s="35">
        <f t="shared" si="5"/>
        <v>5714</v>
      </c>
      <c r="Q40" s="13">
        <f t="shared" si="1"/>
        <v>10761</v>
      </c>
    </row>
    <row r="41" spans="1:17" x14ac:dyDescent="0.15">
      <c r="A41" s="9" t="s">
        <v>30</v>
      </c>
      <c r="B41" s="77">
        <v>144</v>
      </c>
      <c r="C41" s="72">
        <v>217</v>
      </c>
      <c r="D41" s="72">
        <v>596</v>
      </c>
      <c r="E41" s="72">
        <v>681</v>
      </c>
      <c r="F41" s="72">
        <v>517</v>
      </c>
      <c r="G41" s="72">
        <v>440</v>
      </c>
      <c r="H41" s="72">
        <v>297</v>
      </c>
      <c r="I41" s="72">
        <v>180</v>
      </c>
      <c r="J41" s="72">
        <v>109</v>
      </c>
      <c r="K41" s="72">
        <v>61</v>
      </c>
      <c r="L41" s="73">
        <v>72</v>
      </c>
      <c r="M41" s="55">
        <f t="shared" si="10"/>
        <v>3314</v>
      </c>
      <c r="N41" s="12">
        <f t="shared" si="3"/>
        <v>361</v>
      </c>
      <c r="O41" s="50">
        <f t="shared" si="4"/>
        <v>1277</v>
      </c>
      <c r="P41" s="35">
        <f t="shared" si="5"/>
        <v>1676</v>
      </c>
      <c r="Q41" s="13">
        <f t="shared" si="1"/>
        <v>2953</v>
      </c>
    </row>
    <row r="42" spans="1:17" x14ac:dyDescent="0.15">
      <c r="A42" s="9" t="s">
        <v>31</v>
      </c>
      <c r="B42" s="77">
        <v>31</v>
      </c>
      <c r="C42" s="72">
        <v>42</v>
      </c>
      <c r="D42" s="72">
        <v>126</v>
      </c>
      <c r="E42" s="72">
        <v>150</v>
      </c>
      <c r="F42" s="72">
        <v>72</v>
      </c>
      <c r="G42" s="72">
        <v>83</v>
      </c>
      <c r="H42" s="72">
        <v>38</v>
      </c>
      <c r="I42" s="72">
        <v>38</v>
      </c>
      <c r="J42" s="72">
        <v>26</v>
      </c>
      <c r="K42" s="72">
        <v>13</v>
      </c>
      <c r="L42" s="73">
        <v>4</v>
      </c>
      <c r="M42" s="55">
        <f t="shared" si="10"/>
        <v>623</v>
      </c>
      <c r="N42" s="12">
        <f t="shared" si="3"/>
        <v>73</v>
      </c>
      <c r="O42" s="50">
        <f t="shared" si="4"/>
        <v>276</v>
      </c>
      <c r="P42" s="35">
        <f t="shared" si="5"/>
        <v>274</v>
      </c>
      <c r="Q42" s="13">
        <f t="shared" si="1"/>
        <v>550</v>
      </c>
    </row>
    <row r="43" spans="1:17" ht="12.75" thickBot="1" x14ac:dyDescent="0.2">
      <c r="A43" s="17" t="s">
        <v>82</v>
      </c>
      <c r="B43" s="78">
        <f>SUM(B37:B42)</f>
        <v>2769</v>
      </c>
      <c r="C43" s="74">
        <f t="shared" ref="C43:M43" si="12">SUM(C37:C42)</f>
        <v>2441</v>
      </c>
      <c r="D43" s="74">
        <f t="shared" si="12"/>
        <v>4565</v>
      </c>
      <c r="E43" s="74">
        <f t="shared" si="12"/>
        <v>4941</v>
      </c>
      <c r="F43" s="74">
        <f t="shared" si="12"/>
        <v>3793</v>
      </c>
      <c r="G43" s="74">
        <f t="shared" si="12"/>
        <v>2886</v>
      </c>
      <c r="H43" s="74">
        <f t="shared" si="12"/>
        <v>1949</v>
      </c>
      <c r="I43" s="74">
        <f t="shared" si="12"/>
        <v>1179</v>
      </c>
      <c r="J43" s="74">
        <f t="shared" si="12"/>
        <v>663</v>
      </c>
      <c r="K43" s="74">
        <f t="shared" si="12"/>
        <v>405</v>
      </c>
      <c r="L43" s="75">
        <f t="shared" si="12"/>
        <v>485</v>
      </c>
      <c r="M43" s="56">
        <f t="shared" si="12"/>
        <v>26076</v>
      </c>
      <c r="N43" s="23">
        <f t="shared" si="3"/>
        <v>5210</v>
      </c>
      <c r="O43" s="51">
        <f t="shared" si="4"/>
        <v>9506</v>
      </c>
      <c r="P43" s="36">
        <f t="shared" si="5"/>
        <v>11360</v>
      </c>
      <c r="Q43" s="24">
        <f t="shared" si="1"/>
        <v>20866</v>
      </c>
    </row>
    <row r="44" spans="1:17" x14ac:dyDescent="0.15">
      <c r="A44" s="16" t="s">
        <v>32</v>
      </c>
      <c r="B44" s="76">
        <v>1645</v>
      </c>
      <c r="C44" s="70">
        <v>1441</v>
      </c>
      <c r="D44" s="70">
        <v>1507</v>
      </c>
      <c r="E44" s="70">
        <v>1467</v>
      </c>
      <c r="F44" s="70">
        <v>1110</v>
      </c>
      <c r="G44" s="70">
        <v>771</v>
      </c>
      <c r="H44" s="70">
        <v>537</v>
      </c>
      <c r="I44" s="70">
        <v>307</v>
      </c>
      <c r="J44" s="70">
        <v>132</v>
      </c>
      <c r="K44" s="70">
        <v>75</v>
      </c>
      <c r="L44" s="71">
        <v>81</v>
      </c>
      <c r="M44" s="54">
        <f t="shared" si="10"/>
        <v>9073</v>
      </c>
      <c r="N44" s="21">
        <f t="shared" si="3"/>
        <v>3086</v>
      </c>
      <c r="O44" s="49">
        <f t="shared" si="4"/>
        <v>2974</v>
      </c>
      <c r="P44" s="34">
        <f t="shared" si="5"/>
        <v>3013</v>
      </c>
      <c r="Q44" s="22">
        <f t="shared" si="1"/>
        <v>5987</v>
      </c>
    </row>
    <row r="45" spans="1:17" x14ac:dyDescent="0.15">
      <c r="A45" s="9" t="s">
        <v>33</v>
      </c>
      <c r="B45" s="77">
        <v>1245</v>
      </c>
      <c r="C45" s="72">
        <v>1140</v>
      </c>
      <c r="D45" s="72">
        <v>1770</v>
      </c>
      <c r="E45" s="72">
        <v>2049</v>
      </c>
      <c r="F45" s="72">
        <v>1338</v>
      </c>
      <c r="G45" s="72">
        <v>921</v>
      </c>
      <c r="H45" s="72">
        <v>803</v>
      </c>
      <c r="I45" s="72">
        <v>427</v>
      </c>
      <c r="J45" s="72">
        <v>210</v>
      </c>
      <c r="K45" s="72">
        <v>106</v>
      </c>
      <c r="L45" s="73">
        <v>113</v>
      </c>
      <c r="M45" s="55">
        <f t="shared" si="10"/>
        <v>10122</v>
      </c>
      <c r="N45" s="12">
        <f t="shared" si="3"/>
        <v>2385</v>
      </c>
      <c r="O45" s="50">
        <f t="shared" si="4"/>
        <v>3819</v>
      </c>
      <c r="P45" s="35">
        <f t="shared" si="5"/>
        <v>3918</v>
      </c>
      <c r="Q45" s="13">
        <f t="shared" si="1"/>
        <v>7737</v>
      </c>
    </row>
    <row r="46" spans="1:17" x14ac:dyDescent="0.15">
      <c r="A46" s="9" t="s">
        <v>34</v>
      </c>
      <c r="B46" s="77">
        <v>1932</v>
      </c>
      <c r="C46" s="72">
        <v>1987</v>
      </c>
      <c r="D46" s="72">
        <v>2268</v>
      </c>
      <c r="E46" s="72">
        <v>2408</v>
      </c>
      <c r="F46" s="72">
        <v>2097</v>
      </c>
      <c r="G46" s="72">
        <v>1436</v>
      </c>
      <c r="H46" s="72">
        <v>1177</v>
      </c>
      <c r="I46" s="72">
        <v>754</v>
      </c>
      <c r="J46" s="72">
        <v>363</v>
      </c>
      <c r="K46" s="72">
        <v>213</v>
      </c>
      <c r="L46" s="73">
        <v>232</v>
      </c>
      <c r="M46" s="55">
        <f t="shared" si="10"/>
        <v>14867</v>
      </c>
      <c r="N46" s="12">
        <f t="shared" si="3"/>
        <v>3919</v>
      </c>
      <c r="O46" s="50">
        <f t="shared" si="4"/>
        <v>4676</v>
      </c>
      <c r="P46" s="35">
        <f t="shared" si="5"/>
        <v>6272</v>
      </c>
      <c r="Q46" s="13">
        <f t="shared" si="1"/>
        <v>10948</v>
      </c>
    </row>
    <row r="47" spans="1:17" x14ac:dyDescent="0.15">
      <c r="A47" s="9" t="s">
        <v>35</v>
      </c>
      <c r="B47" s="77">
        <v>1031</v>
      </c>
      <c r="C47" s="72">
        <v>1300</v>
      </c>
      <c r="D47" s="72">
        <v>1398</v>
      </c>
      <c r="E47" s="72">
        <v>1529</v>
      </c>
      <c r="F47" s="72">
        <v>1239</v>
      </c>
      <c r="G47" s="72">
        <v>912</v>
      </c>
      <c r="H47" s="72">
        <v>645</v>
      </c>
      <c r="I47" s="72">
        <v>350</v>
      </c>
      <c r="J47" s="72">
        <v>203</v>
      </c>
      <c r="K47" s="72">
        <v>120</v>
      </c>
      <c r="L47" s="73">
        <v>118</v>
      </c>
      <c r="M47" s="55">
        <f t="shared" si="10"/>
        <v>8845</v>
      </c>
      <c r="N47" s="12">
        <f t="shared" si="3"/>
        <v>2331</v>
      </c>
      <c r="O47" s="50">
        <f t="shared" si="4"/>
        <v>2927</v>
      </c>
      <c r="P47" s="35">
        <f t="shared" si="5"/>
        <v>3587</v>
      </c>
      <c r="Q47" s="13">
        <f t="shared" si="1"/>
        <v>6514</v>
      </c>
    </row>
    <row r="48" spans="1:17" x14ac:dyDescent="0.15">
      <c r="A48" s="9" t="s">
        <v>36</v>
      </c>
      <c r="B48" s="77">
        <v>408</v>
      </c>
      <c r="C48" s="72">
        <v>377</v>
      </c>
      <c r="D48" s="72">
        <v>450</v>
      </c>
      <c r="E48" s="72">
        <v>470</v>
      </c>
      <c r="F48" s="72">
        <v>390</v>
      </c>
      <c r="G48" s="72">
        <v>302</v>
      </c>
      <c r="H48" s="72">
        <v>243</v>
      </c>
      <c r="I48" s="72">
        <v>138</v>
      </c>
      <c r="J48" s="72">
        <v>98</v>
      </c>
      <c r="K48" s="72">
        <v>64</v>
      </c>
      <c r="L48" s="73">
        <v>64</v>
      </c>
      <c r="M48" s="55">
        <f t="shared" si="10"/>
        <v>3004</v>
      </c>
      <c r="N48" s="12">
        <f t="shared" si="3"/>
        <v>785</v>
      </c>
      <c r="O48" s="50">
        <f t="shared" si="4"/>
        <v>920</v>
      </c>
      <c r="P48" s="35">
        <f t="shared" si="5"/>
        <v>1299</v>
      </c>
      <c r="Q48" s="13">
        <f t="shared" si="1"/>
        <v>2219</v>
      </c>
    </row>
    <row r="49" spans="1:17" ht="12.75" thickBot="1" x14ac:dyDescent="0.2">
      <c r="A49" s="17" t="s">
        <v>83</v>
      </c>
      <c r="B49" s="78">
        <f>SUM(B44:B48)</f>
        <v>6261</v>
      </c>
      <c r="C49" s="74">
        <f t="shared" ref="C49:M49" si="13">SUM(C44:C48)</f>
        <v>6245</v>
      </c>
      <c r="D49" s="74">
        <f t="shared" si="13"/>
        <v>7393</v>
      </c>
      <c r="E49" s="74">
        <f t="shared" si="13"/>
        <v>7923</v>
      </c>
      <c r="F49" s="74">
        <f t="shared" si="13"/>
        <v>6174</v>
      </c>
      <c r="G49" s="74">
        <f t="shared" si="13"/>
        <v>4342</v>
      </c>
      <c r="H49" s="74">
        <f t="shared" si="13"/>
        <v>3405</v>
      </c>
      <c r="I49" s="74">
        <f t="shared" si="13"/>
        <v>1976</v>
      </c>
      <c r="J49" s="74">
        <f t="shared" si="13"/>
        <v>1006</v>
      </c>
      <c r="K49" s="74">
        <f t="shared" si="13"/>
        <v>578</v>
      </c>
      <c r="L49" s="75">
        <f t="shared" si="13"/>
        <v>608</v>
      </c>
      <c r="M49" s="56">
        <f t="shared" si="13"/>
        <v>45911</v>
      </c>
      <c r="N49" s="23">
        <f t="shared" si="3"/>
        <v>12506</v>
      </c>
      <c r="O49" s="51">
        <f t="shared" si="4"/>
        <v>15316</v>
      </c>
      <c r="P49" s="36">
        <f t="shared" si="5"/>
        <v>18089</v>
      </c>
      <c r="Q49" s="24">
        <f t="shared" si="1"/>
        <v>33405</v>
      </c>
    </row>
    <row r="50" spans="1:17" x14ac:dyDescent="0.15">
      <c r="A50" s="16" t="s">
        <v>37</v>
      </c>
      <c r="B50" s="76">
        <v>393</v>
      </c>
      <c r="C50" s="70">
        <v>572</v>
      </c>
      <c r="D50" s="70">
        <v>787</v>
      </c>
      <c r="E50" s="70">
        <v>745</v>
      </c>
      <c r="F50" s="70">
        <v>650</v>
      </c>
      <c r="G50" s="70">
        <v>514</v>
      </c>
      <c r="H50" s="70">
        <v>404</v>
      </c>
      <c r="I50" s="70">
        <v>285</v>
      </c>
      <c r="J50" s="70">
        <v>184</v>
      </c>
      <c r="K50" s="70">
        <v>123</v>
      </c>
      <c r="L50" s="71">
        <v>220</v>
      </c>
      <c r="M50" s="54">
        <f t="shared" si="10"/>
        <v>4877</v>
      </c>
      <c r="N50" s="21">
        <f t="shared" si="3"/>
        <v>965</v>
      </c>
      <c r="O50" s="49">
        <f t="shared" si="4"/>
        <v>1532</v>
      </c>
      <c r="P50" s="34">
        <f t="shared" si="5"/>
        <v>2380</v>
      </c>
      <c r="Q50" s="22">
        <f t="shared" si="1"/>
        <v>3912</v>
      </c>
    </row>
    <row r="51" spans="1:17" x14ac:dyDescent="0.15">
      <c r="A51" s="9" t="s">
        <v>38</v>
      </c>
      <c r="B51" s="77">
        <v>260</v>
      </c>
      <c r="C51" s="72">
        <v>311</v>
      </c>
      <c r="D51" s="72">
        <v>937</v>
      </c>
      <c r="E51" s="72">
        <v>803</v>
      </c>
      <c r="F51" s="72">
        <v>816</v>
      </c>
      <c r="G51" s="72">
        <v>550</v>
      </c>
      <c r="H51" s="72">
        <v>349</v>
      </c>
      <c r="I51" s="72">
        <v>296</v>
      </c>
      <c r="J51" s="72">
        <v>173</v>
      </c>
      <c r="K51" s="72">
        <v>110</v>
      </c>
      <c r="L51" s="73">
        <v>141</v>
      </c>
      <c r="M51" s="55">
        <f t="shared" si="10"/>
        <v>4746</v>
      </c>
      <c r="N51" s="12">
        <f t="shared" si="3"/>
        <v>571</v>
      </c>
      <c r="O51" s="50">
        <f t="shared" si="4"/>
        <v>1740</v>
      </c>
      <c r="P51" s="35">
        <f t="shared" si="5"/>
        <v>2435</v>
      </c>
      <c r="Q51" s="13">
        <f t="shared" si="1"/>
        <v>4175</v>
      </c>
    </row>
    <row r="52" spans="1:17" x14ac:dyDescent="0.15">
      <c r="A52" s="9" t="s">
        <v>39</v>
      </c>
      <c r="B52" s="77">
        <v>771</v>
      </c>
      <c r="C52" s="72">
        <v>646</v>
      </c>
      <c r="D52" s="72">
        <v>839</v>
      </c>
      <c r="E52" s="72">
        <v>803</v>
      </c>
      <c r="F52" s="72">
        <v>746</v>
      </c>
      <c r="G52" s="72">
        <v>598</v>
      </c>
      <c r="H52" s="72">
        <v>408</v>
      </c>
      <c r="I52" s="72">
        <v>261</v>
      </c>
      <c r="J52" s="72">
        <v>169</v>
      </c>
      <c r="K52" s="72">
        <v>94</v>
      </c>
      <c r="L52" s="73">
        <v>119</v>
      </c>
      <c r="M52" s="55">
        <f t="shared" si="10"/>
        <v>5454</v>
      </c>
      <c r="N52" s="12">
        <f t="shared" si="3"/>
        <v>1417</v>
      </c>
      <c r="O52" s="50">
        <f t="shared" si="4"/>
        <v>1642</v>
      </c>
      <c r="P52" s="35">
        <f t="shared" si="5"/>
        <v>2395</v>
      </c>
      <c r="Q52" s="13">
        <f t="shared" si="1"/>
        <v>4037</v>
      </c>
    </row>
    <row r="53" spans="1:17" x14ac:dyDescent="0.15">
      <c r="A53" s="9" t="s">
        <v>40</v>
      </c>
      <c r="B53" s="77">
        <v>383</v>
      </c>
      <c r="C53" s="72">
        <v>476</v>
      </c>
      <c r="D53" s="72">
        <v>649</v>
      </c>
      <c r="E53" s="72">
        <v>671</v>
      </c>
      <c r="F53" s="72">
        <v>465</v>
      </c>
      <c r="G53" s="72">
        <v>339</v>
      </c>
      <c r="H53" s="72">
        <v>268</v>
      </c>
      <c r="I53" s="72">
        <v>184</v>
      </c>
      <c r="J53" s="72">
        <v>107</v>
      </c>
      <c r="K53" s="72">
        <v>62</v>
      </c>
      <c r="L53" s="73">
        <v>80</v>
      </c>
      <c r="M53" s="55">
        <f t="shared" si="10"/>
        <v>3684</v>
      </c>
      <c r="N53" s="12">
        <f t="shared" si="3"/>
        <v>859</v>
      </c>
      <c r="O53" s="50">
        <f t="shared" si="4"/>
        <v>1320</v>
      </c>
      <c r="P53" s="35">
        <f t="shared" si="5"/>
        <v>1505</v>
      </c>
      <c r="Q53" s="13">
        <f t="shared" si="1"/>
        <v>2825</v>
      </c>
    </row>
    <row r="54" spans="1:17" ht="12.75" thickBot="1" x14ac:dyDescent="0.2">
      <c r="A54" s="17" t="s">
        <v>84</v>
      </c>
      <c r="B54" s="78">
        <f>SUM(B50:B53)</f>
        <v>1807</v>
      </c>
      <c r="C54" s="74">
        <f t="shared" ref="C54:M54" si="14">SUM(C50:C53)</f>
        <v>2005</v>
      </c>
      <c r="D54" s="74">
        <f t="shared" si="14"/>
        <v>3212</v>
      </c>
      <c r="E54" s="74">
        <f t="shared" si="14"/>
        <v>3022</v>
      </c>
      <c r="F54" s="74">
        <f t="shared" si="14"/>
        <v>2677</v>
      </c>
      <c r="G54" s="74">
        <f t="shared" si="14"/>
        <v>2001</v>
      </c>
      <c r="H54" s="74">
        <f t="shared" si="14"/>
        <v>1429</v>
      </c>
      <c r="I54" s="74">
        <f t="shared" si="14"/>
        <v>1026</v>
      </c>
      <c r="J54" s="74">
        <f t="shared" si="14"/>
        <v>633</v>
      </c>
      <c r="K54" s="74">
        <f t="shared" si="14"/>
        <v>389</v>
      </c>
      <c r="L54" s="75">
        <f t="shared" si="14"/>
        <v>560</v>
      </c>
      <c r="M54" s="56">
        <f t="shared" si="14"/>
        <v>18761</v>
      </c>
      <c r="N54" s="23">
        <f t="shared" si="3"/>
        <v>3812</v>
      </c>
      <c r="O54" s="51">
        <f t="shared" si="4"/>
        <v>6234</v>
      </c>
      <c r="P54" s="36">
        <f t="shared" si="5"/>
        <v>8715</v>
      </c>
      <c r="Q54" s="24">
        <f t="shared" si="1"/>
        <v>14949</v>
      </c>
    </row>
    <row r="55" spans="1:17" x14ac:dyDescent="0.15">
      <c r="A55" s="16" t="s">
        <v>41</v>
      </c>
      <c r="B55" s="76">
        <v>1605</v>
      </c>
      <c r="C55" s="70">
        <v>1812</v>
      </c>
      <c r="D55" s="70">
        <v>2048</v>
      </c>
      <c r="E55" s="70">
        <v>2267</v>
      </c>
      <c r="F55" s="70">
        <v>1819</v>
      </c>
      <c r="G55" s="70">
        <v>1318</v>
      </c>
      <c r="H55" s="70">
        <v>1070</v>
      </c>
      <c r="I55" s="70">
        <v>603</v>
      </c>
      <c r="J55" s="70">
        <v>287</v>
      </c>
      <c r="K55" s="70">
        <v>174</v>
      </c>
      <c r="L55" s="71">
        <v>254</v>
      </c>
      <c r="M55" s="54">
        <f t="shared" si="10"/>
        <v>13257</v>
      </c>
      <c r="N55" s="21">
        <f t="shared" si="3"/>
        <v>3417</v>
      </c>
      <c r="O55" s="49">
        <f t="shared" si="4"/>
        <v>4315</v>
      </c>
      <c r="P55" s="34">
        <f t="shared" si="5"/>
        <v>5525</v>
      </c>
      <c r="Q55" s="22">
        <f t="shared" si="1"/>
        <v>9840</v>
      </c>
    </row>
    <row r="56" spans="1:17" x14ac:dyDescent="0.15">
      <c r="A56" s="9" t="s">
        <v>42</v>
      </c>
      <c r="B56" s="77">
        <v>260</v>
      </c>
      <c r="C56" s="72">
        <v>245</v>
      </c>
      <c r="D56" s="72">
        <v>423</v>
      </c>
      <c r="E56" s="72">
        <v>409</v>
      </c>
      <c r="F56" s="72">
        <v>316</v>
      </c>
      <c r="G56" s="72">
        <v>294</v>
      </c>
      <c r="H56" s="72">
        <v>215</v>
      </c>
      <c r="I56" s="72">
        <v>161</v>
      </c>
      <c r="J56" s="72">
        <v>71</v>
      </c>
      <c r="K56" s="72">
        <v>24</v>
      </c>
      <c r="L56" s="73">
        <v>89</v>
      </c>
      <c r="M56" s="55">
        <f t="shared" si="10"/>
        <v>2507</v>
      </c>
      <c r="N56" s="12">
        <f t="shared" si="3"/>
        <v>505</v>
      </c>
      <c r="O56" s="50">
        <f t="shared" si="4"/>
        <v>832</v>
      </c>
      <c r="P56" s="35">
        <f t="shared" si="5"/>
        <v>1170</v>
      </c>
      <c r="Q56" s="13">
        <f t="shared" si="1"/>
        <v>2002</v>
      </c>
    </row>
    <row r="57" spans="1:17" x14ac:dyDescent="0.15">
      <c r="A57" s="9" t="s">
        <v>43</v>
      </c>
      <c r="B57" s="77">
        <v>654</v>
      </c>
      <c r="C57" s="72">
        <v>885</v>
      </c>
      <c r="D57" s="72">
        <v>1274</v>
      </c>
      <c r="E57" s="72">
        <v>1415</v>
      </c>
      <c r="F57" s="72">
        <v>1173</v>
      </c>
      <c r="G57" s="72">
        <v>914</v>
      </c>
      <c r="H57" s="72">
        <v>726</v>
      </c>
      <c r="I57" s="72">
        <v>503</v>
      </c>
      <c r="J57" s="72">
        <v>239</v>
      </c>
      <c r="K57" s="72">
        <v>139</v>
      </c>
      <c r="L57" s="73">
        <v>213</v>
      </c>
      <c r="M57" s="55">
        <f t="shared" si="10"/>
        <v>8135</v>
      </c>
      <c r="N57" s="12">
        <f t="shared" si="3"/>
        <v>1539</v>
      </c>
      <c r="O57" s="50">
        <f t="shared" si="4"/>
        <v>2689</v>
      </c>
      <c r="P57" s="35">
        <f t="shared" si="5"/>
        <v>3907</v>
      </c>
      <c r="Q57" s="13">
        <f t="shared" si="1"/>
        <v>6596</v>
      </c>
    </row>
    <row r="58" spans="1:17" x14ac:dyDescent="0.15">
      <c r="A58" s="9" t="s">
        <v>44</v>
      </c>
      <c r="B58" s="77">
        <v>5230</v>
      </c>
      <c r="C58" s="72">
        <v>6259</v>
      </c>
      <c r="D58" s="72">
        <v>7724</v>
      </c>
      <c r="E58" s="72">
        <v>7414</v>
      </c>
      <c r="F58" s="72">
        <v>5971</v>
      </c>
      <c r="G58" s="72">
        <v>4111</v>
      </c>
      <c r="H58" s="72">
        <v>2820</v>
      </c>
      <c r="I58" s="72">
        <v>1701</v>
      </c>
      <c r="J58" s="72">
        <v>895</v>
      </c>
      <c r="K58" s="72">
        <v>439</v>
      </c>
      <c r="L58" s="73">
        <v>479</v>
      </c>
      <c r="M58" s="55">
        <f t="shared" si="10"/>
        <v>43043</v>
      </c>
      <c r="N58" s="12">
        <f t="shared" si="3"/>
        <v>11489</v>
      </c>
      <c r="O58" s="50">
        <f t="shared" si="4"/>
        <v>15138</v>
      </c>
      <c r="P58" s="35">
        <f t="shared" si="5"/>
        <v>16416</v>
      </c>
      <c r="Q58" s="13">
        <f t="shared" si="1"/>
        <v>31554</v>
      </c>
    </row>
    <row r="59" spans="1:17" x14ac:dyDescent="0.15">
      <c r="A59" s="9" t="s">
        <v>45</v>
      </c>
      <c r="B59" s="77">
        <v>1288</v>
      </c>
      <c r="C59" s="72">
        <v>2186</v>
      </c>
      <c r="D59" s="72">
        <v>1840</v>
      </c>
      <c r="E59" s="72">
        <v>1894</v>
      </c>
      <c r="F59" s="72">
        <v>1814</v>
      </c>
      <c r="G59" s="72">
        <v>1267</v>
      </c>
      <c r="H59" s="72">
        <v>855</v>
      </c>
      <c r="I59" s="72">
        <v>660</v>
      </c>
      <c r="J59" s="72">
        <v>283</v>
      </c>
      <c r="K59" s="72">
        <v>135</v>
      </c>
      <c r="L59" s="73">
        <v>134</v>
      </c>
      <c r="M59" s="55">
        <f t="shared" si="10"/>
        <v>12356</v>
      </c>
      <c r="N59" s="12">
        <f t="shared" si="3"/>
        <v>3474</v>
      </c>
      <c r="O59" s="50">
        <f t="shared" si="4"/>
        <v>3734</v>
      </c>
      <c r="P59" s="35">
        <f t="shared" si="5"/>
        <v>5148</v>
      </c>
      <c r="Q59" s="13">
        <f t="shared" si="1"/>
        <v>8882</v>
      </c>
    </row>
    <row r="60" spans="1:17" x14ac:dyDescent="0.15">
      <c r="A60" s="9" t="s">
        <v>46</v>
      </c>
      <c r="B60" s="77">
        <v>1612</v>
      </c>
      <c r="C60" s="72">
        <v>1779</v>
      </c>
      <c r="D60" s="72">
        <v>2258</v>
      </c>
      <c r="E60" s="72">
        <v>2355</v>
      </c>
      <c r="F60" s="72">
        <v>1986</v>
      </c>
      <c r="G60" s="72">
        <v>1371</v>
      </c>
      <c r="H60" s="72">
        <v>1157</v>
      </c>
      <c r="I60" s="72">
        <v>901</v>
      </c>
      <c r="J60" s="72">
        <v>361</v>
      </c>
      <c r="K60" s="72">
        <v>187</v>
      </c>
      <c r="L60" s="73">
        <v>252</v>
      </c>
      <c r="M60" s="55">
        <f t="shared" si="10"/>
        <v>14219</v>
      </c>
      <c r="N60" s="12">
        <f t="shared" si="3"/>
        <v>3391</v>
      </c>
      <c r="O60" s="50">
        <f t="shared" si="4"/>
        <v>4613</v>
      </c>
      <c r="P60" s="35">
        <f t="shared" si="5"/>
        <v>6215</v>
      </c>
      <c r="Q60" s="13">
        <f t="shared" si="1"/>
        <v>10828</v>
      </c>
    </row>
    <row r="61" spans="1:17" x14ac:dyDescent="0.15">
      <c r="A61" s="9" t="s">
        <v>47</v>
      </c>
      <c r="B61" s="77">
        <v>1826</v>
      </c>
      <c r="C61" s="72">
        <v>2127</v>
      </c>
      <c r="D61" s="72">
        <v>2533</v>
      </c>
      <c r="E61" s="72">
        <v>2729</v>
      </c>
      <c r="F61" s="72">
        <v>2106</v>
      </c>
      <c r="G61" s="72">
        <v>1437</v>
      </c>
      <c r="H61" s="72">
        <v>1029</v>
      </c>
      <c r="I61" s="72">
        <v>599</v>
      </c>
      <c r="J61" s="72">
        <v>282</v>
      </c>
      <c r="K61" s="72">
        <v>145</v>
      </c>
      <c r="L61" s="73">
        <v>187</v>
      </c>
      <c r="M61" s="55">
        <f t="shared" si="10"/>
        <v>15000</v>
      </c>
      <c r="N61" s="12">
        <f t="shared" si="3"/>
        <v>3953</v>
      </c>
      <c r="O61" s="50">
        <f t="shared" si="4"/>
        <v>5262</v>
      </c>
      <c r="P61" s="35">
        <f t="shared" si="5"/>
        <v>5785</v>
      </c>
      <c r="Q61" s="13">
        <f t="shared" si="1"/>
        <v>11047</v>
      </c>
    </row>
    <row r="62" spans="1:17" ht="12.75" thickBot="1" x14ac:dyDescent="0.2">
      <c r="A62" s="17" t="s">
        <v>85</v>
      </c>
      <c r="B62" s="78">
        <f>SUM(B55:B61)</f>
        <v>12475</v>
      </c>
      <c r="C62" s="74">
        <f t="shared" ref="C62:M62" si="15">SUM(C55:C61)</f>
        <v>15293</v>
      </c>
      <c r="D62" s="74">
        <f t="shared" si="15"/>
        <v>18100</v>
      </c>
      <c r="E62" s="74">
        <f t="shared" si="15"/>
        <v>18483</v>
      </c>
      <c r="F62" s="74">
        <f t="shared" si="15"/>
        <v>15185</v>
      </c>
      <c r="G62" s="74">
        <f t="shared" si="15"/>
        <v>10712</v>
      </c>
      <c r="H62" s="74">
        <f t="shared" si="15"/>
        <v>7872</v>
      </c>
      <c r="I62" s="74">
        <f t="shared" si="15"/>
        <v>5128</v>
      </c>
      <c r="J62" s="74">
        <f t="shared" si="15"/>
        <v>2418</v>
      </c>
      <c r="K62" s="74">
        <f t="shared" si="15"/>
        <v>1243</v>
      </c>
      <c r="L62" s="75">
        <f t="shared" si="15"/>
        <v>1608</v>
      </c>
      <c r="M62" s="56">
        <f t="shared" si="15"/>
        <v>108517</v>
      </c>
      <c r="N62" s="23">
        <f t="shared" si="3"/>
        <v>27768</v>
      </c>
      <c r="O62" s="51">
        <f t="shared" si="4"/>
        <v>36583</v>
      </c>
      <c r="P62" s="36">
        <f t="shared" si="5"/>
        <v>44166</v>
      </c>
      <c r="Q62" s="24">
        <f t="shared" si="1"/>
        <v>80749</v>
      </c>
    </row>
    <row r="63" spans="1:17" ht="12.75" thickBot="1" x14ac:dyDescent="0.2">
      <c r="A63" s="26" t="s">
        <v>48</v>
      </c>
      <c r="B63" s="79">
        <v>348</v>
      </c>
      <c r="C63" s="80">
        <v>539</v>
      </c>
      <c r="D63" s="80">
        <v>829</v>
      </c>
      <c r="E63" s="80">
        <v>777</v>
      </c>
      <c r="F63" s="80">
        <v>654</v>
      </c>
      <c r="G63" s="80">
        <v>510</v>
      </c>
      <c r="H63" s="80">
        <v>280</v>
      </c>
      <c r="I63" s="80">
        <v>168</v>
      </c>
      <c r="J63" s="80">
        <v>108</v>
      </c>
      <c r="K63" s="80">
        <v>50</v>
      </c>
      <c r="L63" s="81">
        <v>66</v>
      </c>
      <c r="M63" s="62">
        <f>SUM(B63:L63)</f>
        <v>4329</v>
      </c>
      <c r="N63" s="19">
        <f t="shared" si="3"/>
        <v>887</v>
      </c>
      <c r="O63" s="46">
        <f>SUM(D63:E63)</f>
        <v>1606</v>
      </c>
      <c r="P63" s="42">
        <f t="shared" si="5"/>
        <v>1836</v>
      </c>
      <c r="Q63" s="43">
        <f t="shared" si="1"/>
        <v>3442</v>
      </c>
    </row>
    <row r="64" spans="1:17" ht="13.5" thickTop="1" thickBot="1" x14ac:dyDescent="0.2">
      <c r="A64" s="10" t="s">
        <v>86</v>
      </c>
      <c r="B64" s="53">
        <f>B7+B16+B26+B31+B36+B43+B49+B54+B62+B63</f>
        <v>232319</v>
      </c>
      <c r="C64" s="27">
        <f t="shared" ref="C64:L64" si="16">C7+C16+C26+C31+C36+C43+C49+C54+C62+C63</f>
        <v>234065</v>
      </c>
      <c r="D64" s="27">
        <f t="shared" si="16"/>
        <v>220114</v>
      </c>
      <c r="E64" s="27">
        <f t="shared" si="16"/>
        <v>203501</v>
      </c>
      <c r="F64" s="27">
        <f t="shared" si="16"/>
        <v>161625</v>
      </c>
      <c r="G64" s="27">
        <f t="shared" si="16"/>
        <v>116061</v>
      </c>
      <c r="H64" s="27">
        <f t="shared" si="16"/>
        <v>80871</v>
      </c>
      <c r="I64" s="27">
        <f t="shared" si="16"/>
        <v>50625</v>
      </c>
      <c r="J64" s="27">
        <f t="shared" si="16"/>
        <v>28103</v>
      </c>
      <c r="K64" s="27">
        <f t="shared" si="16"/>
        <v>15397</v>
      </c>
      <c r="L64" s="57">
        <f t="shared" si="16"/>
        <v>19159</v>
      </c>
      <c r="M64" s="63">
        <f>M7+M16+M26+M31+M36+M43+M49+M54+M62+M63</f>
        <v>1361840</v>
      </c>
      <c r="N64" s="14">
        <f t="shared" si="3"/>
        <v>466384</v>
      </c>
      <c r="O64" s="52">
        <f t="shared" si="4"/>
        <v>423615</v>
      </c>
      <c r="P64" s="37">
        <f t="shared" si="5"/>
        <v>471841</v>
      </c>
      <c r="Q64" s="15">
        <f>SUM(O64:P64)</f>
        <v>895456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B7" activePane="bottomRight" state="frozen"/>
      <selection pane="topRight"/>
      <selection pane="bottomLeft"/>
      <selection pane="bottomRight" activeCell="L2" sqref="L2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133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132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134</v>
      </c>
      <c r="O5" s="8" t="s">
        <v>1</v>
      </c>
      <c r="P5" s="11" t="s">
        <v>2</v>
      </c>
      <c r="Q5" s="38" t="s">
        <v>135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166902</v>
      </c>
      <c r="C7" s="64">
        <v>163875</v>
      </c>
      <c r="D7" s="64">
        <v>124681</v>
      </c>
      <c r="E7" s="64">
        <v>108411</v>
      </c>
      <c r="F7" s="64">
        <v>84045</v>
      </c>
      <c r="G7" s="64">
        <v>60585</v>
      </c>
      <c r="H7" s="64">
        <v>40635</v>
      </c>
      <c r="I7" s="64">
        <v>25960</v>
      </c>
      <c r="J7" s="64">
        <v>14893</v>
      </c>
      <c r="K7" s="64">
        <v>8286</v>
      </c>
      <c r="L7" s="65">
        <v>9966</v>
      </c>
      <c r="M7" s="58">
        <f>SUM(B7:L7)</f>
        <v>808239</v>
      </c>
      <c r="N7" s="19">
        <f>SUM(B7:C7)</f>
        <v>330777</v>
      </c>
      <c r="O7" s="46">
        <f>SUM(D7:E7)</f>
        <v>233092</v>
      </c>
      <c r="P7" s="32">
        <f>SUM(F7:L7)</f>
        <v>244370</v>
      </c>
      <c r="Q7" s="39">
        <f>SUM(O7:P7)</f>
        <v>477462</v>
      </c>
    </row>
    <row r="8" spans="1:17" ht="13.5" thickTop="1" thickBot="1" x14ac:dyDescent="0.2">
      <c r="A8" s="18" t="s">
        <v>77</v>
      </c>
      <c r="B8" s="66">
        <f>SUM(B64,-B7)</f>
        <v>66166</v>
      </c>
      <c r="C8" s="66">
        <f t="shared" ref="C8:L8" si="0">SUM(C64,-C7)</f>
        <v>70223</v>
      </c>
      <c r="D8" s="66">
        <f t="shared" si="0"/>
        <v>94777</v>
      </c>
      <c r="E8" s="66">
        <f t="shared" si="0"/>
        <v>95901</v>
      </c>
      <c r="F8" s="66">
        <f t="shared" si="0"/>
        <v>78428</v>
      </c>
      <c r="G8" s="66">
        <f t="shared" si="0"/>
        <v>55537</v>
      </c>
      <c r="H8" s="66">
        <f t="shared" si="0"/>
        <v>39735</v>
      </c>
      <c r="I8" s="66">
        <f t="shared" si="0"/>
        <v>24684</v>
      </c>
      <c r="J8" s="66">
        <f t="shared" si="0"/>
        <v>13145</v>
      </c>
      <c r="K8" s="66">
        <f t="shared" si="0"/>
        <v>7062</v>
      </c>
      <c r="L8" s="67">
        <f t="shared" si="0"/>
        <v>8866</v>
      </c>
      <c r="M8" s="59">
        <f>SUM(M64,-M7)</f>
        <v>554524</v>
      </c>
      <c r="N8" s="19">
        <f>SUM(B8:C8)</f>
        <v>136389</v>
      </c>
      <c r="O8" s="47">
        <f>SUM(D8:E8)</f>
        <v>190678</v>
      </c>
      <c r="P8" s="33">
        <f>SUM(F8:L8)</f>
        <v>227457</v>
      </c>
      <c r="Q8" s="20">
        <f t="shared" ref="Q8:Q63" si="1">SUM(O8:P8)</f>
        <v>418135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1605</v>
      </c>
      <c r="C10" s="70">
        <v>1729</v>
      </c>
      <c r="D10" s="70">
        <v>2101</v>
      </c>
      <c r="E10" s="70">
        <v>1977</v>
      </c>
      <c r="F10" s="70">
        <v>1509</v>
      </c>
      <c r="G10" s="70">
        <v>996</v>
      </c>
      <c r="H10" s="70">
        <v>668</v>
      </c>
      <c r="I10" s="70">
        <v>395</v>
      </c>
      <c r="J10" s="70">
        <v>202</v>
      </c>
      <c r="K10" s="70">
        <v>114</v>
      </c>
      <c r="L10" s="71">
        <v>122</v>
      </c>
      <c r="M10" s="61">
        <f t="shared" ref="M10:M15" si="2">SUM(B10:L10)</f>
        <v>11418</v>
      </c>
      <c r="N10" s="21">
        <f t="shared" ref="N10:N64" si="3">SUM(B10:C10)</f>
        <v>3334</v>
      </c>
      <c r="O10" s="49">
        <f t="shared" ref="O10:O64" si="4">SUM(D10:E10)</f>
        <v>4078</v>
      </c>
      <c r="P10" s="34">
        <f t="shared" ref="P10:P64" si="5">SUM(F10:L10)</f>
        <v>4006</v>
      </c>
      <c r="Q10" s="22">
        <f t="shared" si="1"/>
        <v>8084</v>
      </c>
    </row>
    <row r="11" spans="1:17" x14ac:dyDescent="0.15">
      <c r="A11" s="9" t="s">
        <v>5</v>
      </c>
      <c r="B11" s="72">
        <v>7326</v>
      </c>
      <c r="C11" s="72">
        <v>7967</v>
      </c>
      <c r="D11" s="72">
        <v>7009</v>
      </c>
      <c r="E11" s="72">
        <v>6551</v>
      </c>
      <c r="F11" s="72">
        <v>5620</v>
      </c>
      <c r="G11" s="72">
        <v>3419</v>
      </c>
      <c r="H11" s="72">
        <v>2557</v>
      </c>
      <c r="I11" s="72">
        <v>1470</v>
      </c>
      <c r="J11" s="72">
        <v>810</v>
      </c>
      <c r="K11" s="72">
        <v>448</v>
      </c>
      <c r="L11" s="73">
        <v>477</v>
      </c>
      <c r="M11" s="61">
        <f t="shared" si="2"/>
        <v>43654</v>
      </c>
      <c r="N11" s="12">
        <f t="shared" si="3"/>
        <v>15293</v>
      </c>
      <c r="O11" s="50">
        <f>SUM(D11:E11)</f>
        <v>13560</v>
      </c>
      <c r="P11" s="35">
        <f t="shared" si="5"/>
        <v>14801</v>
      </c>
      <c r="Q11" s="13">
        <f t="shared" si="1"/>
        <v>28361</v>
      </c>
    </row>
    <row r="12" spans="1:17" x14ac:dyDescent="0.15">
      <c r="A12" s="9" t="s">
        <v>6</v>
      </c>
      <c r="B12" s="72">
        <v>2415</v>
      </c>
      <c r="C12" s="72">
        <v>2669</v>
      </c>
      <c r="D12" s="72">
        <v>3232</v>
      </c>
      <c r="E12" s="72">
        <v>3378</v>
      </c>
      <c r="F12" s="72">
        <v>2814</v>
      </c>
      <c r="G12" s="72">
        <v>1920</v>
      </c>
      <c r="H12" s="72">
        <v>1368</v>
      </c>
      <c r="I12" s="72">
        <v>873</v>
      </c>
      <c r="J12" s="72">
        <v>413</v>
      </c>
      <c r="K12" s="72">
        <v>226</v>
      </c>
      <c r="L12" s="73">
        <v>301</v>
      </c>
      <c r="M12" s="61">
        <f t="shared" si="2"/>
        <v>19609</v>
      </c>
      <c r="N12" s="12">
        <f t="shared" si="3"/>
        <v>5084</v>
      </c>
      <c r="O12" s="50">
        <f t="shared" si="4"/>
        <v>6610</v>
      </c>
      <c r="P12" s="35">
        <f t="shared" si="5"/>
        <v>7915</v>
      </c>
      <c r="Q12" s="13">
        <f t="shared" si="1"/>
        <v>14525</v>
      </c>
    </row>
    <row r="13" spans="1:17" x14ac:dyDescent="0.15">
      <c r="A13" s="9" t="s">
        <v>7</v>
      </c>
      <c r="B13" s="72">
        <v>483</v>
      </c>
      <c r="C13" s="72">
        <v>478</v>
      </c>
      <c r="D13" s="72">
        <v>869</v>
      </c>
      <c r="E13" s="72">
        <v>808</v>
      </c>
      <c r="F13" s="72">
        <v>656</v>
      </c>
      <c r="G13" s="72">
        <v>449</v>
      </c>
      <c r="H13" s="72">
        <v>324</v>
      </c>
      <c r="I13" s="72">
        <v>209</v>
      </c>
      <c r="J13" s="72">
        <v>115</v>
      </c>
      <c r="K13" s="72">
        <v>49</v>
      </c>
      <c r="L13" s="73">
        <v>95</v>
      </c>
      <c r="M13" s="61">
        <f t="shared" si="2"/>
        <v>4535</v>
      </c>
      <c r="N13" s="12">
        <f t="shared" si="3"/>
        <v>961</v>
      </c>
      <c r="O13" s="50">
        <f t="shared" si="4"/>
        <v>1677</v>
      </c>
      <c r="P13" s="35">
        <f t="shared" si="5"/>
        <v>1897</v>
      </c>
      <c r="Q13" s="13">
        <f t="shared" si="1"/>
        <v>3574</v>
      </c>
    </row>
    <row r="14" spans="1:17" x14ac:dyDescent="0.15">
      <c r="A14" s="9" t="s">
        <v>8</v>
      </c>
      <c r="B14" s="72">
        <v>912</v>
      </c>
      <c r="C14" s="72">
        <v>1070</v>
      </c>
      <c r="D14" s="72">
        <v>1601</v>
      </c>
      <c r="E14" s="72">
        <v>1869</v>
      </c>
      <c r="F14" s="72">
        <v>1659</v>
      </c>
      <c r="G14" s="72">
        <v>1243</v>
      </c>
      <c r="H14" s="72">
        <v>1029</v>
      </c>
      <c r="I14" s="72">
        <v>734</v>
      </c>
      <c r="J14" s="72">
        <v>417</v>
      </c>
      <c r="K14" s="72">
        <v>231</v>
      </c>
      <c r="L14" s="73">
        <v>367</v>
      </c>
      <c r="M14" s="61">
        <f t="shared" si="2"/>
        <v>11132</v>
      </c>
      <c r="N14" s="12">
        <f t="shared" si="3"/>
        <v>1982</v>
      </c>
      <c r="O14" s="50">
        <f t="shared" si="4"/>
        <v>3470</v>
      </c>
      <c r="P14" s="35">
        <f t="shared" si="5"/>
        <v>5680</v>
      </c>
      <c r="Q14" s="13">
        <f t="shared" si="1"/>
        <v>9150</v>
      </c>
    </row>
    <row r="15" spans="1:17" x14ac:dyDescent="0.15">
      <c r="A15" s="9" t="s">
        <v>9</v>
      </c>
      <c r="B15" s="72">
        <v>1401</v>
      </c>
      <c r="C15" s="72">
        <v>1169</v>
      </c>
      <c r="D15" s="72">
        <v>2152</v>
      </c>
      <c r="E15" s="72">
        <v>2055</v>
      </c>
      <c r="F15" s="72">
        <v>1578</v>
      </c>
      <c r="G15" s="72">
        <v>1310</v>
      </c>
      <c r="H15" s="72">
        <v>1108</v>
      </c>
      <c r="I15" s="72">
        <v>606</v>
      </c>
      <c r="J15" s="72">
        <v>374</v>
      </c>
      <c r="K15" s="72">
        <v>196</v>
      </c>
      <c r="L15" s="73">
        <v>311</v>
      </c>
      <c r="M15" s="61">
        <f t="shared" si="2"/>
        <v>12260</v>
      </c>
      <c r="N15" s="12">
        <f t="shared" si="3"/>
        <v>2570</v>
      </c>
      <c r="O15" s="50">
        <f t="shared" si="4"/>
        <v>4207</v>
      </c>
      <c r="P15" s="35">
        <f t="shared" si="5"/>
        <v>5483</v>
      </c>
      <c r="Q15" s="13">
        <f t="shared" si="1"/>
        <v>9690</v>
      </c>
    </row>
    <row r="16" spans="1:17" ht="12.75" thickBot="1" x14ac:dyDescent="0.2">
      <c r="A16" s="17" t="s">
        <v>78</v>
      </c>
      <c r="B16" s="74">
        <f>SUM(B10:B15)</f>
        <v>14142</v>
      </c>
      <c r="C16" s="74">
        <f t="shared" ref="C16:M16" si="6">SUM(C10:C15)</f>
        <v>15082</v>
      </c>
      <c r="D16" s="74">
        <f t="shared" si="6"/>
        <v>16964</v>
      </c>
      <c r="E16" s="74">
        <f t="shared" si="6"/>
        <v>16638</v>
      </c>
      <c r="F16" s="74">
        <f t="shared" si="6"/>
        <v>13836</v>
      </c>
      <c r="G16" s="74">
        <f t="shared" si="6"/>
        <v>9337</v>
      </c>
      <c r="H16" s="74">
        <f t="shared" si="6"/>
        <v>7054</v>
      </c>
      <c r="I16" s="74">
        <f t="shared" si="6"/>
        <v>4287</v>
      </c>
      <c r="J16" s="74">
        <f t="shared" si="6"/>
        <v>2331</v>
      </c>
      <c r="K16" s="74">
        <f t="shared" si="6"/>
        <v>1264</v>
      </c>
      <c r="L16" s="75">
        <f t="shared" si="6"/>
        <v>1673</v>
      </c>
      <c r="M16" s="56">
        <f t="shared" si="6"/>
        <v>102608</v>
      </c>
      <c r="N16" s="23">
        <f t="shared" si="3"/>
        <v>29224</v>
      </c>
      <c r="O16" s="51">
        <f t="shared" si="4"/>
        <v>33602</v>
      </c>
      <c r="P16" s="36">
        <f t="shared" si="5"/>
        <v>39782</v>
      </c>
      <c r="Q16" s="24">
        <f t="shared" si="1"/>
        <v>73384</v>
      </c>
    </row>
    <row r="17" spans="1:17" x14ac:dyDescent="0.15">
      <c r="A17" s="16" t="s">
        <v>10</v>
      </c>
      <c r="B17" s="70">
        <v>2512</v>
      </c>
      <c r="C17" s="70">
        <v>2520</v>
      </c>
      <c r="D17" s="70">
        <v>4934</v>
      </c>
      <c r="E17" s="70">
        <v>4441</v>
      </c>
      <c r="F17" s="70">
        <v>3476</v>
      </c>
      <c r="G17" s="70">
        <v>2570</v>
      </c>
      <c r="H17" s="70">
        <v>1646</v>
      </c>
      <c r="I17" s="70">
        <v>1034</v>
      </c>
      <c r="J17" s="70">
        <v>577</v>
      </c>
      <c r="K17" s="70">
        <v>296</v>
      </c>
      <c r="L17" s="71">
        <v>353</v>
      </c>
      <c r="M17" s="61">
        <f t="shared" ref="M17:M25" si="7">SUM(B17:L17)</f>
        <v>24359</v>
      </c>
      <c r="N17" s="21">
        <f t="shared" si="3"/>
        <v>5032</v>
      </c>
      <c r="O17" s="49">
        <f t="shared" si="4"/>
        <v>9375</v>
      </c>
      <c r="P17" s="34">
        <f t="shared" si="5"/>
        <v>9952</v>
      </c>
      <c r="Q17" s="22">
        <f t="shared" si="1"/>
        <v>19327</v>
      </c>
    </row>
    <row r="18" spans="1:17" x14ac:dyDescent="0.15">
      <c r="A18" s="9" t="s">
        <v>11</v>
      </c>
      <c r="B18" s="72">
        <v>6250</v>
      </c>
      <c r="C18" s="72">
        <v>6083</v>
      </c>
      <c r="D18" s="72">
        <v>9301</v>
      </c>
      <c r="E18" s="72">
        <v>9157</v>
      </c>
      <c r="F18" s="72">
        <v>7769</v>
      </c>
      <c r="G18" s="72">
        <v>5529</v>
      </c>
      <c r="H18" s="72">
        <v>3788</v>
      </c>
      <c r="I18" s="72">
        <v>2199</v>
      </c>
      <c r="J18" s="72">
        <v>1241</v>
      </c>
      <c r="K18" s="72">
        <v>643</v>
      </c>
      <c r="L18" s="73">
        <v>768</v>
      </c>
      <c r="M18" s="61">
        <f t="shared" si="7"/>
        <v>52728</v>
      </c>
      <c r="N18" s="12">
        <f t="shared" si="3"/>
        <v>12333</v>
      </c>
      <c r="O18" s="50">
        <f t="shared" si="4"/>
        <v>18458</v>
      </c>
      <c r="P18" s="35">
        <f t="shared" si="5"/>
        <v>21937</v>
      </c>
      <c r="Q18" s="13">
        <f t="shared" si="1"/>
        <v>40395</v>
      </c>
    </row>
    <row r="19" spans="1:17" x14ac:dyDescent="0.15">
      <c r="A19" s="9" t="s">
        <v>12</v>
      </c>
      <c r="B19" s="72">
        <v>5018</v>
      </c>
      <c r="C19" s="72">
        <v>4650</v>
      </c>
      <c r="D19" s="72">
        <v>6164</v>
      </c>
      <c r="E19" s="72">
        <v>6438</v>
      </c>
      <c r="F19" s="72">
        <v>5036</v>
      </c>
      <c r="G19" s="72">
        <v>3399</v>
      </c>
      <c r="H19" s="72">
        <v>2359</v>
      </c>
      <c r="I19" s="72">
        <v>1365</v>
      </c>
      <c r="J19" s="72">
        <v>710</v>
      </c>
      <c r="K19" s="72">
        <v>374</v>
      </c>
      <c r="L19" s="73">
        <v>466</v>
      </c>
      <c r="M19" s="61">
        <f t="shared" si="7"/>
        <v>35979</v>
      </c>
      <c r="N19" s="12">
        <f t="shared" si="3"/>
        <v>9668</v>
      </c>
      <c r="O19" s="50">
        <f t="shared" si="4"/>
        <v>12602</v>
      </c>
      <c r="P19" s="35">
        <f t="shared" si="5"/>
        <v>13709</v>
      </c>
      <c r="Q19" s="13">
        <f t="shared" si="1"/>
        <v>26311</v>
      </c>
    </row>
    <row r="20" spans="1:17" x14ac:dyDescent="0.15">
      <c r="A20" s="9" t="s">
        <v>13</v>
      </c>
      <c r="B20" s="72">
        <v>1067</v>
      </c>
      <c r="C20" s="72">
        <v>1172</v>
      </c>
      <c r="D20" s="72">
        <v>1465</v>
      </c>
      <c r="E20" s="72">
        <v>1605</v>
      </c>
      <c r="F20" s="72">
        <v>1301</v>
      </c>
      <c r="G20" s="72">
        <v>996</v>
      </c>
      <c r="H20" s="72">
        <v>748</v>
      </c>
      <c r="I20" s="72">
        <v>456</v>
      </c>
      <c r="J20" s="72">
        <v>284</v>
      </c>
      <c r="K20" s="72">
        <v>159</v>
      </c>
      <c r="L20" s="73">
        <v>208</v>
      </c>
      <c r="M20" s="61">
        <f t="shared" si="7"/>
        <v>9461</v>
      </c>
      <c r="N20" s="12">
        <f t="shared" si="3"/>
        <v>2239</v>
      </c>
      <c r="O20" s="50">
        <f t="shared" si="4"/>
        <v>3070</v>
      </c>
      <c r="P20" s="35">
        <f t="shared" si="5"/>
        <v>4152</v>
      </c>
      <c r="Q20" s="13">
        <f t="shared" si="1"/>
        <v>7222</v>
      </c>
    </row>
    <row r="21" spans="1:17" x14ac:dyDescent="0.15">
      <c r="A21" s="9" t="s">
        <v>14</v>
      </c>
      <c r="B21" s="72">
        <v>3375</v>
      </c>
      <c r="C21" s="72">
        <v>3533</v>
      </c>
      <c r="D21" s="72">
        <v>5407</v>
      </c>
      <c r="E21" s="72">
        <v>5628</v>
      </c>
      <c r="F21" s="72">
        <v>4622</v>
      </c>
      <c r="G21" s="72">
        <v>3309</v>
      </c>
      <c r="H21" s="72">
        <v>2417</v>
      </c>
      <c r="I21" s="72">
        <v>1494</v>
      </c>
      <c r="J21" s="72">
        <v>758</v>
      </c>
      <c r="K21" s="72">
        <v>428</v>
      </c>
      <c r="L21" s="73">
        <v>494</v>
      </c>
      <c r="M21" s="61">
        <f t="shared" si="7"/>
        <v>31465</v>
      </c>
      <c r="N21" s="12">
        <f t="shared" si="3"/>
        <v>6908</v>
      </c>
      <c r="O21" s="50">
        <f t="shared" si="4"/>
        <v>11035</v>
      </c>
      <c r="P21" s="35">
        <f t="shared" si="5"/>
        <v>13522</v>
      </c>
      <c r="Q21" s="13">
        <f t="shared" si="1"/>
        <v>24557</v>
      </c>
    </row>
    <row r="22" spans="1:17" x14ac:dyDescent="0.15">
      <c r="A22" s="9" t="s">
        <v>15</v>
      </c>
      <c r="B22" s="72">
        <v>174</v>
      </c>
      <c r="C22" s="72">
        <v>146</v>
      </c>
      <c r="D22" s="72">
        <v>293</v>
      </c>
      <c r="E22" s="72">
        <v>290</v>
      </c>
      <c r="F22" s="72">
        <v>208</v>
      </c>
      <c r="G22" s="72">
        <v>177</v>
      </c>
      <c r="H22" s="72">
        <v>119</v>
      </c>
      <c r="I22" s="72">
        <v>82</v>
      </c>
      <c r="J22" s="72">
        <v>40</v>
      </c>
      <c r="K22" s="72">
        <v>27</v>
      </c>
      <c r="L22" s="73">
        <v>28</v>
      </c>
      <c r="M22" s="61">
        <f t="shared" si="7"/>
        <v>1584</v>
      </c>
      <c r="N22" s="12">
        <f t="shared" si="3"/>
        <v>320</v>
      </c>
      <c r="O22" s="50">
        <f t="shared" si="4"/>
        <v>583</v>
      </c>
      <c r="P22" s="35">
        <f t="shared" si="5"/>
        <v>681</v>
      </c>
      <c r="Q22" s="13">
        <f t="shared" si="1"/>
        <v>1264</v>
      </c>
    </row>
    <row r="23" spans="1:17" x14ac:dyDescent="0.15">
      <c r="A23" s="9" t="s">
        <v>16</v>
      </c>
      <c r="B23" s="72">
        <v>617</v>
      </c>
      <c r="C23" s="72">
        <v>594</v>
      </c>
      <c r="D23" s="72">
        <v>991</v>
      </c>
      <c r="E23" s="72">
        <v>1093</v>
      </c>
      <c r="F23" s="72">
        <v>960</v>
      </c>
      <c r="G23" s="72">
        <v>675</v>
      </c>
      <c r="H23" s="72">
        <v>512</v>
      </c>
      <c r="I23" s="72">
        <v>315</v>
      </c>
      <c r="J23" s="72">
        <v>195</v>
      </c>
      <c r="K23" s="72">
        <v>113</v>
      </c>
      <c r="L23" s="73">
        <v>157</v>
      </c>
      <c r="M23" s="61">
        <f t="shared" si="7"/>
        <v>6222</v>
      </c>
      <c r="N23" s="12">
        <f t="shared" si="3"/>
        <v>1211</v>
      </c>
      <c r="O23" s="50">
        <f t="shared" si="4"/>
        <v>2084</v>
      </c>
      <c r="P23" s="35">
        <f t="shared" si="5"/>
        <v>2927</v>
      </c>
      <c r="Q23" s="13">
        <f t="shared" si="1"/>
        <v>5011</v>
      </c>
    </row>
    <row r="24" spans="1:17" x14ac:dyDescent="0.15">
      <c r="A24" s="9" t="s">
        <v>17</v>
      </c>
      <c r="B24" s="72">
        <v>498</v>
      </c>
      <c r="C24" s="72">
        <v>479</v>
      </c>
      <c r="D24" s="72">
        <v>544</v>
      </c>
      <c r="E24" s="72">
        <v>568</v>
      </c>
      <c r="F24" s="72">
        <v>443</v>
      </c>
      <c r="G24" s="72">
        <v>351</v>
      </c>
      <c r="H24" s="72">
        <v>255</v>
      </c>
      <c r="I24" s="72">
        <v>164</v>
      </c>
      <c r="J24" s="72">
        <v>97</v>
      </c>
      <c r="K24" s="72">
        <v>59</v>
      </c>
      <c r="L24" s="73">
        <v>77</v>
      </c>
      <c r="M24" s="61">
        <f t="shared" si="7"/>
        <v>3535</v>
      </c>
      <c r="N24" s="12">
        <f t="shared" si="3"/>
        <v>977</v>
      </c>
      <c r="O24" s="50">
        <f t="shared" si="4"/>
        <v>1112</v>
      </c>
      <c r="P24" s="35">
        <f t="shared" si="5"/>
        <v>1446</v>
      </c>
      <c r="Q24" s="13">
        <f t="shared" si="1"/>
        <v>2558</v>
      </c>
    </row>
    <row r="25" spans="1:17" x14ac:dyDescent="0.15">
      <c r="A25" s="9" t="s">
        <v>18</v>
      </c>
      <c r="B25" s="72">
        <v>1285</v>
      </c>
      <c r="C25" s="72">
        <v>1481</v>
      </c>
      <c r="D25" s="72">
        <v>2512</v>
      </c>
      <c r="E25" s="72">
        <v>2636</v>
      </c>
      <c r="F25" s="72">
        <v>1979</v>
      </c>
      <c r="G25" s="72">
        <v>1368</v>
      </c>
      <c r="H25" s="72">
        <v>912</v>
      </c>
      <c r="I25" s="72">
        <v>640</v>
      </c>
      <c r="J25" s="72">
        <v>370</v>
      </c>
      <c r="K25" s="72">
        <v>174</v>
      </c>
      <c r="L25" s="73">
        <v>247</v>
      </c>
      <c r="M25" s="61">
        <f t="shared" si="7"/>
        <v>13604</v>
      </c>
      <c r="N25" s="12">
        <f t="shared" si="3"/>
        <v>2766</v>
      </c>
      <c r="O25" s="50">
        <f t="shared" si="4"/>
        <v>5148</v>
      </c>
      <c r="P25" s="35">
        <f t="shared" si="5"/>
        <v>5690</v>
      </c>
      <c r="Q25" s="13">
        <f t="shared" si="1"/>
        <v>10838</v>
      </c>
    </row>
    <row r="26" spans="1:17" ht="12.75" thickBot="1" x14ac:dyDescent="0.2">
      <c r="A26" s="17" t="s">
        <v>79</v>
      </c>
      <c r="B26" s="74">
        <f>SUM(B17:B25)</f>
        <v>20796</v>
      </c>
      <c r="C26" s="74">
        <f t="shared" ref="C26:M26" si="8">SUM(C17:C25)</f>
        <v>20658</v>
      </c>
      <c r="D26" s="74">
        <f t="shared" si="8"/>
        <v>31611</v>
      </c>
      <c r="E26" s="74">
        <f t="shared" si="8"/>
        <v>31856</v>
      </c>
      <c r="F26" s="74">
        <f t="shared" si="8"/>
        <v>25794</v>
      </c>
      <c r="G26" s="74">
        <f t="shared" si="8"/>
        <v>18374</v>
      </c>
      <c r="H26" s="74">
        <f t="shared" si="8"/>
        <v>12756</v>
      </c>
      <c r="I26" s="74">
        <f t="shared" si="8"/>
        <v>7749</v>
      </c>
      <c r="J26" s="74">
        <f t="shared" si="8"/>
        <v>4272</v>
      </c>
      <c r="K26" s="74">
        <f t="shared" si="8"/>
        <v>2273</v>
      </c>
      <c r="L26" s="75">
        <f t="shared" si="8"/>
        <v>2798</v>
      </c>
      <c r="M26" s="56">
        <f t="shared" si="8"/>
        <v>178937</v>
      </c>
      <c r="N26" s="23">
        <f t="shared" si="3"/>
        <v>41454</v>
      </c>
      <c r="O26" s="51">
        <f t="shared" si="4"/>
        <v>63467</v>
      </c>
      <c r="P26" s="36">
        <f t="shared" si="5"/>
        <v>74016</v>
      </c>
      <c r="Q26" s="24">
        <f t="shared" si="1"/>
        <v>137483</v>
      </c>
    </row>
    <row r="27" spans="1:17" x14ac:dyDescent="0.15">
      <c r="A27" s="16" t="s">
        <v>19</v>
      </c>
      <c r="B27" s="70">
        <v>808</v>
      </c>
      <c r="C27" s="70">
        <v>758</v>
      </c>
      <c r="D27" s="70">
        <v>1188</v>
      </c>
      <c r="E27" s="70">
        <v>1163</v>
      </c>
      <c r="F27" s="70">
        <v>1091</v>
      </c>
      <c r="G27" s="70">
        <v>809</v>
      </c>
      <c r="H27" s="70">
        <v>600</v>
      </c>
      <c r="I27" s="70">
        <v>417</v>
      </c>
      <c r="J27" s="70">
        <v>225</v>
      </c>
      <c r="K27" s="70">
        <v>132</v>
      </c>
      <c r="L27" s="71">
        <v>143</v>
      </c>
      <c r="M27" s="61">
        <f>SUM(B27:L27)</f>
        <v>7334</v>
      </c>
      <c r="N27" s="21">
        <f>SUM(B27:C27)</f>
        <v>1566</v>
      </c>
      <c r="O27" s="49">
        <f>SUM(D27:E27)</f>
        <v>2351</v>
      </c>
      <c r="P27" s="34">
        <f>SUM(F27:L27)</f>
        <v>3417</v>
      </c>
      <c r="Q27" s="22">
        <f t="shared" si="1"/>
        <v>5768</v>
      </c>
    </row>
    <row r="28" spans="1:17" x14ac:dyDescent="0.15">
      <c r="A28" s="9" t="s">
        <v>20</v>
      </c>
      <c r="B28" s="72">
        <v>214</v>
      </c>
      <c r="C28" s="72">
        <v>243</v>
      </c>
      <c r="D28" s="72">
        <v>305</v>
      </c>
      <c r="E28" s="72">
        <v>341</v>
      </c>
      <c r="F28" s="72">
        <v>307</v>
      </c>
      <c r="G28" s="72">
        <v>227</v>
      </c>
      <c r="H28" s="72">
        <v>203</v>
      </c>
      <c r="I28" s="72">
        <v>106</v>
      </c>
      <c r="J28" s="72">
        <v>66</v>
      </c>
      <c r="K28" s="72">
        <v>41</v>
      </c>
      <c r="L28" s="73">
        <v>63</v>
      </c>
      <c r="M28" s="61">
        <f>SUM(B28:L28)</f>
        <v>2116</v>
      </c>
      <c r="N28" s="12">
        <f>SUM(B28:C28)</f>
        <v>457</v>
      </c>
      <c r="O28" s="50">
        <f>SUM(D28:E28)</f>
        <v>646</v>
      </c>
      <c r="P28" s="35">
        <f>SUM(F28:L28)</f>
        <v>1013</v>
      </c>
      <c r="Q28" s="13">
        <f t="shared" si="1"/>
        <v>1659</v>
      </c>
    </row>
    <row r="29" spans="1:17" x14ac:dyDescent="0.15">
      <c r="A29" s="9" t="s">
        <v>21</v>
      </c>
      <c r="B29" s="72">
        <v>429</v>
      </c>
      <c r="C29" s="72">
        <v>536</v>
      </c>
      <c r="D29" s="72">
        <v>527</v>
      </c>
      <c r="E29" s="72">
        <v>558</v>
      </c>
      <c r="F29" s="72">
        <v>490</v>
      </c>
      <c r="G29" s="72">
        <v>363</v>
      </c>
      <c r="H29" s="72">
        <v>270</v>
      </c>
      <c r="I29" s="72">
        <v>162</v>
      </c>
      <c r="J29" s="72">
        <v>109</v>
      </c>
      <c r="K29" s="72">
        <v>38</v>
      </c>
      <c r="L29" s="73">
        <v>65</v>
      </c>
      <c r="M29" s="61">
        <f>SUM(B29:L29)</f>
        <v>3547</v>
      </c>
      <c r="N29" s="12">
        <f>SUM(B29:C29)</f>
        <v>965</v>
      </c>
      <c r="O29" s="50">
        <f>SUM(D29:E29)</f>
        <v>1085</v>
      </c>
      <c r="P29" s="35">
        <f>SUM(F29:L29)</f>
        <v>1497</v>
      </c>
      <c r="Q29" s="13">
        <f t="shared" si="1"/>
        <v>2582</v>
      </c>
    </row>
    <row r="30" spans="1:17" x14ac:dyDescent="0.15">
      <c r="A30" s="9" t="s">
        <v>22</v>
      </c>
      <c r="B30" s="72">
        <v>143</v>
      </c>
      <c r="C30" s="72">
        <v>147</v>
      </c>
      <c r="D30" s="72">
        <v>149</v>
      </c>
      <c r="E30" s="72">
        <v>172</v>
      </c>
      <c r="F30" s="72">
        <v>154</v>
      </c>
      <c r="G30" s="72">
        <v>121</v>
      </c>
      <c r="H30" s="72">
        <v>93</v>
      </c>
      <c r="I30" s="72">
        <v>54</v>
      </c>
      <c r="J30" s="72">
        <v>22</v>
      </c>
      <c r="K30" s="72">
        <v>15</v>
      </c>
      <c r="L30" s="73">
        <v>28</v>
      </c>
      <c r="M30" s="61">
        <f>SUM(B30:L30)</f>
        <v>1098</v>
      </c>
      <c r="N30" s="12">
        <f>SUM(B30:C30)</f>
        <v>290</v>
      </c>
      <c r="O30" s="50">
        <f>SUM(D30:E30)</f>
        <v>321</v>
      </c>
      <c r="P30" s="35">
        <f>SUM(F30:L30)</f>
        <v>487</v>
      </c>
      <c r="Q30" s="13">
        <f t="shared" si="1"/>
        <v>808</v>
      </c>
    </row>
    <row r="31" spans="1:17" ht="12.75" thickBot="1" x14ac:dyDescent="0.2">
      <c r="A31" s="17" t="s">
        <v>80</v>
      </c>
      <c r="B31" s="74">
        <f t="shared" ref="B31:M31" si="9">SUM(B27:B30)</f>
        <v>1594</v>
      </c>
      <c r="C31" s="74">
        <f t="shared" si="9"/>
        <v>1684</v>
      </c>
      <c r="D31" s="74">
        <f t="shared" si="9"/>
        <v>2169</v>
      </c>
      <c r="E31" s="74">
        <f t="shared" si="9"/>
        <v>2234</v>
      </c>
      <c r="F31" s="74">
        <f t="shared" si="9"/>
        <v>2042</v>
      </c>
      <c r="G31" s="74">
        <f t="shared" si="9"/>
        <v>1520</v>
      </c>
      <c r="H31" s="74">
        <f t="shared" si="9"/>
        <v>1166</v>
      </c>
      <c r="I31" s="74">
        <f t="shared" si="9"/>
        <v>739</v>
      </c>
      <c r="J31" s="74">
        <f t="shared" si="9"/>
        <v>422</v>
      </c>
      <c r="K31" s="74">
        <f t="shared" si="9"/>
        <v>226</v>
      </c>
      <c r="L31" s="75">
        <f t="shared" si="9"/>
        <v>299</v>
      </c>
      <c r="M31" s="56">
        <f t="shared" si="9"/>
        <v>14095</v>
      </c>
      <c r="N31" s="23">
        <f t="shared" si="3"/>
        <v>3278</v>
      </c>
      <c r="O31" s="51">
        <f t="shared" si="4"/>
        <v>4403</v>
      </c>
      <c r="P31" s="36">
        <f t="shared" si="5"/>
        <v>6414</v>
      </c>
      <c r="Q31" s="24">
        <f t="shared" si="1"/>
        <v>10817</v>
      </c>
    </row>
    <row r="32" spans="1:17" x14ac:dyDescent="0.15">
      <c r="A32" s="16" t="s">
        <v>23</v>
      </c>
      <c r="B32" s="70">
        <v>1843</v>
      </c>
      <c r="C32" s="70">
        <v>2130</v>
      </c>
      <c r="D32" s="70">
        <v>2722</v>
      </c>
      <c r="E32" s="70">
        <v>2597</v>
      </c>
      <c r="F32" s="70">
        <v>2253</v>
      </c>
      <c r="G32" s="70">
        <v>1672</v>
      </c>
      <c r="H32" s="70">
        <v>1180</v>
      </c>
      <c r="I32" s="70">
        <v>733</v>
      </c>
      <c r="J32" s="70">
        <v>394</v>
      </c>
      <c r="K32" s="70">
        <v>206</v>
      </c>
      <c r="L32" s="71">
        <v>254</v>
      </c>
      <c r="M32" s="54">
        <f t="shared" ref="M32:M61" si="10">SUM(B32:L32)</f>
        <v>15984</v>
      </c>
      <c r="N32" s="21">
        <f t="shared" si="3"/>
        <v>3973</v>
      </c>
      <c r="O32" s="49">
        <f t="shared" si="4"/>
        <v>5319</v>
      </c>
      <c r="P32" s="34">
        <f t="shared" si="5"/>
        <v>6692</v>
      </c>
      <c r="Q32" s="22">
        <f t="shared" si="1"/>
        <v>12011</v>
      </c>
    </row>
    <row r="33" spans="1:17" x14ac:dyDescent="0.15">
      <c r="A33" s="9" t="s">
        <v>24</v>
      </c>
      <c r="B33" s="72">
        <v>880</v>
      </c>
      <c r="C33" s="72">
        <v>853</v>
      </c>
      <c r="D33" s="72">
        <v>977</v>
      </c>
      <c r="E33" s="72">
        <v>1039</v>
      </c>
      <c r="F33" s="72">
        <v>846</v>
      </c>
      <c r="G33" s="72">
        <v>624</v>
      </c>
      <c r="H33" s="72">
        <v>452</v>
      </c>
      <c r="I33" s="72">
        <v>276</v>
      </c>
      <c r="J33" s="72">
        <v>160</v>
      </c>
      <c r="K33" s="72">
        <v>72</v>
      </c>
      <c r="L33" s="73">
        <v>94</v>
      </c>
      <c r="M33" s="55">
        <f t="shared" si="10"/>
        <v>6273</v>
      </c>
      <c r="N33" s="12">
        <f t="shared" si="3"/>
        <v>1733</v>
      </c>
      <c r="O33" s="50">
        <f t="shared" si="4"/>
        <v>2016</v>
      </c>
      <c r="P33" s="35">
        <f t="shared" si="5"/>
        <v>2524</v>
      </c>
      <c r="Q33" s="13">
        <f t="shared" si="1"/>
        <v>4540</v>
      </c>
    </row>
    <row r="34" spans="1:17" x14ac:dyDescent="0.15">
      <c r="A34" s="9" t="s">
        <v>25</v>
      </c>
      <c r="B34" s="72">
        <v>2578</v>
      </c>
      <c r="C34" s="72">
        <v>2398</v>
      </c>
      <c r="D34" s="72">
        <v>4975</v>
      </c>
      <c r="E34" s="72">
        <v>4963</v>
      </c>
      <c r="F34" s="72">
        <v>3877</v>
      </c>
      <c r="G34" s="72">
        <v>2713</v>
      </c>
      <c r="H34" s="72">
        <v>1933</v>
      </c>
      <c r="I34" s="72">
        <v>1056</v>
      </c>
      <c r="J34" s="72">
        <v>540</v>
      </c>
      <c r="K34" s="72">
        <v>294</v>
      </c>
      <c r="L34" s="73">
        <v>361</v>
      </c>
      <c r="M34" s="55">
        <f t="shared" si="10"/>
        <v>25688</v>
      </c>
      <c r="N34" s="12">
        <f t="shared" si="3"/>
        <v>4976</v>
      </c>
      <c r="O34" s="50">
        <f t="shared" si="4"/>
        <v>9938</v>
      </c>
      <c r="P34" s="35">
        <f t="shared" si="5"/>
        <v>10774</v>
      </c>
      <c r="Q34" s="13">
        <f t="shared" si="1"/>
        <v>20712</v>
      </c>
    </row>
    <row r="35" spans="1:17" x14ac:dyDescent="0.15">
      <c r="A35" s="9" t="s">
        <v>26</v>
      </c>
      <c r="B35" s="72">
        <v>535</v>
      </c>
      <c r="C35" s="72">
        <v>693</v>
      </c>
      <c r="D35" s="72">
        <v>1508</v>
      </c>
      <c r="E35" s="72">
        <v>1380</v>
      </c>
      <c r="F35" s="72">
        <v>1021</v>
      </c>
      <c r="G35" s="72">
        <v>680</v>
      </c>
      <c r="H35" s="72">
        <v>340</v>
      </c>
      <c r="I35" s="72">
        <v>230</v>
      </c>
      <c r="J35" s="72">
        <v>86</v>
      </c>
      <c r="K35" s="72">
        <v>48</v>
      </c>
      <c r="L35" s="73">
        <v>48</v>
      </c>
      <c r="M35" s="55">
        <f t="shared" si="10"/>
        <v>6569</v>
      </c>
      <c r="N35" s="12">
        <f t="shared" si="3"/>
        <v>1228</v>
      </c>
      <c r="O35" s="50">
        <f t="shared" si="4"/>
        <v>2888</v>
      </c>
      <c r="P35" s="35">
        <f t="shared" si="5"/>
        <v>2453</v>
      </c>
      <c r="Q35" s="13">
        <f t="shared" si="1"/>
        <v>5341</v>
      </c>
    </row>
    <row r="36" spans="1:17" ht="12.75" thickBot="1" x14ac:dyDescent="0.2">
      <c r="A36" s="17" t="s">
        <v>81</v>
      </c>
      <c r="B36" s="74">
        <f>SUM(B32:B35)</f>
        <v>5836</v>
      </c>
      <c r="C36" s="74">
        <f t="shared" ref="C36:M36" si="11">SUM(C32:C35)</f>
        <v>6074</v>
      </c>
      <c r="D36" s="74">
        <f t="shared" si="11"/>
        <v>10182</v>
      </c>
      <c r="E36" s="74">
        <f t="shared" si="11"/>
        <v>9979</v>
      </c>
      <c r="F36" s="74">
        <f t="shared" si="11"/>
        <v>7997</v>
      </c>
      <c r="G36" s="74">
        <f t="shared" si="11"/>
        <v>5689</v>
      </c>
      <c r="H36" s="74">
        <f t="shared" si="11"/>
        <v>3905</v>
      </c>
      <c r="I36" s="74">
        <f t="shared" si="11"/>
        <v>2295</v>
      </c>
      <c r="J36" s="74">
        <f t="shared" si="11"/>
        <v>1180</v>
      </c>
      <c r="K36" s="74">
        <f t="shared" si="11"/>
        <v>620</v>
      </c>
      <c r="L36" s="75">
        <f t="shared" si="11"/>
        <v>757</v>
      </c>
      <c r="M36" s="56">
        <f t="shared" si="11"/>
        <v>54514</v>
      </c>
      <c r="N36" s="23">
        <f t="shared" si="3"/>
        <v>11910</v>
      </c>
      <c r="O36" s="51">
        <f t="shared" si="4"/>
        <v>20161</v>
      </c>
      <c r="P36" s="36">
        <f t="shared" si="5"/>
        <v>22443</v>
      </c>
      <c r="Q36" s="24">
        <f t="shared" si="1"/>
        <v>42604</v>
      </c>
    </row>
    <row r="37" spans="1:17" x14ac:dyDescent="0.15">
      <c r="A37" s="16" t="s">
        <v>136</v>
      </c>
      <c r="B37" s="76">
        <v>350</v>
      </c>
      <c r="C37" s="70">
        <v>325</v>
      </c>
      <c r="D37" s="70">
        <v>541</v>
      </c>
      <c r="E37" s="70">
        <v>557</v>
      </c>
      <c r="F37" s="70">
        <v>397</v>
      </c>
      <c r="G37" s="70">
        <v>313</v>
      </c>
      <c r="H37" s="70">
        <v>196</v>
      </c>
      <c r="I37" s="70">
        <v>133</v>
      </c>
      <c r="J37" s="70">
        <v>65</v>
      </c>
      <c r="K37" s="70">
        <v>29</v>
      </c>
      <c r="L37" s="71">
        <v>31</v>
      </c>
      <c r="M37" s="54">
        <f t="shared" si="10"/>
        <v>2937</v>
      </c>
      <c r="N37" s="21">
        <f t="shared" si="3"/>
        <v>675</v>
      </c>
      <c r="O37" s="49">
        <f t="shared" si="4"/>
        <v>1098</v>
      </c>
      <c r="P37" s="34">
        <f t="shared" si="5"/>
        <v>1164</v>
      </c>
      <c r="Q37" s="22">
        <f t="shared" si="1"/>
        <v>2262</v>
      </c>
    </row>
    <row r="38" spans="1:17" x14ac:dyDescent="0.15">
      <c r="A38" s="9" t="s">
        <v>27</v>
      </c>
      <c r="B38" s="77">
        <v>388</v>
      </c>
      <c r="C38" s="72">
        <v>364</v>
      </c>
      <c r="D38" s="72">
        <v>680</v>
      </c>
      <c r="E38" s="72">
        <v>757</v>
      </c>
      <c r="F38" s="72">
        <v>689</v>
      </c>
      <c r="G38" s="72">
        <v>442</v>
      </c>
      <c r="H38" s="72">
        <v>287</v>
      </c>
      <c r="I38" s="72">
        <v>133</v>
      </c>
      <c r="J38" s="72">
        <v>69</v>
      </c>
      <c r="K38" s="72">
        <v>55</v>
      </c>
      <c r="L38" s="73">
        <v>40</v>
      </c>
      <c r="M38" s="55">
        <f t="shared" si="10"/>
        <v>3904</v>
      </c>
      <c r="N38" s="12">
        <f t="shared" si="3"/>
        <v>752</v>
      </c>
      <c r="O38" s="50">
        <f t="shared" si="4"/>
        <v>1437</v>
      </c>
      <c r="P38" s="35">
        <f t="shared" si="5"/>
        <v>1715</v>
      </c>
      <c r="Q38" s="13">
        <f t="shared" si="1"/>
        <v>3152</v>
      </c>
    </row>
    <row r="39" spans="1:17" x14ac:dyDescent="0.15">
      <c r="A39" s="9" t="s">
        <v>28</v>
      </c>
      <c r="B39" s="77">
        <v>68</v>
      </c>
      <c r="C39" s="72">
        <v>65</v>
      </c>
      <c r="D39" s="72">
        <v>150</v>
      </c>
      <c r="E39" s="72">
        <v>206</v>
      </c>
      <c r="F39" s="72">
        <v>244</v>
      </c>
      <c r="G39" s="72">
        <v>185</v>
      </c>
      <c r="H39" s="72">
        <v>130</v>
      </c>
      <c r="I39" s="72">
        <v>107</v>
      </c>
      <c r="J39" s="72">
        <v>77</v>
      </c>
      <c r="K39" s="72">
        <v>52</v>
      </c>
      <c r="L39" s="73">
        <v>51</v>
      </c>
      <c r="M39" s="55">
        <f t="shared" si="10"/>
        <v>1335</v>
      </c>
      <c r="N39" s="12">
        <f t="shared" si="3"/>
        <v>133</v>
      </c>
      <c r="O39" s="50">
        <f t="shared" si="4"/>
        <v>356</v>
      </c>
      <c r="P39" s="35">
        <f t="shared" si="5"/>
        <v>846</v>
      </c>
      <c r="Q39" s="13">
        <f t="shared" si="1"/>
        <v>1202</v>
      </c>
    </row>
    <row r="40" spans="1:17" x14ac:dyDescent="0.15">
      <c r="A40" s="9" t="s">
        <v>29</v>
      </c>
      <c r="B40" s="77">
        <v>1692</v>
      </c>
      <c r="C40" s="72">
        <v>1474</v>
      </c>
      <c r="D40" s="72">
        <v>2412</v>
      </c>
      <c r="E40" s="72">
        <v>2594</v>
      </c>
      <c r="F40" s="72">
        <v>1947</v>
      </c>
      <c r="G40" s="72">
        <v>1422</v>
      </c>
      <c r="H40" s="72">
        <v>1015</v>
      </c>
      <c r="I40" s="72">
        <v>601</v>
      </c>
      <c r="J40" s="72">
        <v>327</v>
      </c>
      <c r="K40" s="72">
        <v>190</v>
      </c>
      <c r="L40" s="73">
        <v>297</v>
      </c>
      <c r="M40" s="55">
        <f t="shared" si="10"/>
        <v>13971</v>
      </c>
      <c r="N40" s="12">
        <f t="shared" si="3"/>
        <v>3166</v>
      </c>
      <c r="O40" s="50">
        <f t="shared" si="4"/>
        <v>5006</v>
      </c>
      <c r="P40" s="35">
        <f t="shared" si="5"/>
        <v>5799</v>
      </c>
      <c r="Q40" s="13">
        <f t="shared" si="1"/>
        <v>10805</v>
      </c>
    </row>
    <row r="41" spans="1:17" x14ac:dyDescent="0.15">
      <c r="A41" s="9" t="s">
        <v>30</v>
      </c>
      <c r="B41" s="77">
        <v>147</v>
      </c>
      <c r="C41" s="72">
        <v>225</v>
      </c>
      <c r="D41" s="72">
        <v>590</v>
      </c>
      <c r="E41" s="72">
        <v>688</v>
      </c>
      <c r="F41" s="72">
        <v>531</v>
      </c>
      <c r="G41" s="72">
        <v>416</v>
      </c>
      <c r="H41" s="72">
        <v>315</v>
      </c>
      <c r="I41" s="72">
        <v>178</v>
      </c>
      <c r="J41" s="72">
        <v>116</v>
      </c>
      <c r="K41" s="72">
        <v>60</v>
      </c>
      <c r="L41" s="73">
        <v>73</v>
      </c>
      <c r="M41" s="55">
        <f t="shared" si="10"/>
        <v>3339</v>
      </c>
      <c r="N41" s="12">
        <f t="shared" si="3"/>
        <v>372</v>
      </c>
      <c r="O41" s="50">
        <f t="shared" si="4"/>
        <v>1278</v>
      </c>
      <c r="P41" s="35">
        <f t="shared" si="5"/>
        <v>1689</v>
      </c>
      <c r="Q41" s="13">
        <f t="shared" si="1"/>
        <v>2967</v>
      </c>
    </row>
    <row r="42" spans="1:17" x14ac:dyDescent="0.15">
      <c r="A42" s="9" t="s">
        <v>31</v>
      </c>
      <c r="B42" s="77">
        <v>28</v>
      </c>
      <c r="C42" s="72">
        <v>56</v>
      </c>
      <c r="D42" s="72">
        <v>129</v>
      </c>
      <c r="E42" s="72">
        <v>143</v>
      </c>
      <c r="F42" s="72">
        <v>76</v>
      </c>
      <c r="G42" s="72">
        <v>82</v>
      </c>
      <c r="H42" s="72">
        <v>43</v>
      </c>
      <c r="I42" s="72">
        <v>35</v>
      </c>
      <c r="J42" s="72">
        <v>23</v>
      </c>
      <c r="K42" s="72">
        <v>17</v>
      </c>
      <c r="L42" s="73">
        <v>4</v>
      </c>
      <c r="M42" s="55">
        <f t="shared" si="10"/>
        <v>636</v>
      </c>
      <c r="N42" s="12">
        <f t="shared" si="3"/>
        <v>84</v>
      </c>
      <c r="O42" s="50">
        <f t="shared" si="4"/>
        <v>272</v>
      </c>
      <c r="P42" s="35">
        <f t="shared" si="5"/>
        <v>280</v>
      </c>
      <c r="Q42" s="13">
        <f t="shared" si="1"/>
        <v>552</v>
      </c>
    </row>
    <row r="43" spans="1:17" ht="12.75" thickBot="1" x14ac:dyDescent="0.2">
      <c r="A43" s="17" t="s">
        <v>82</v>
      </c>
      <c r="B43" s="78">
        <f>SUM(B37:B42)</f>
        <v>2673</v>
      </c>
      <c r="C43" s="74">
        <f t="shared" ref="C43:M43" si="12">SUM(C37:C42)</f>
        <v>2509</v>
      </c>
      <c r="D43" s="74">
        <f t="shared" si="12"/>
        <v>4502</v>
      </c>
      <c r="E43" s="74">
        <f t="shared" si="12"/>
        <v>4945</v>
      </c>
      <c r="F43" s="74">
        <f t="shared" si="12"/>
        <v>3884</v>
      </c>
      <c r="G43" s="74">
        <f t="shared" si="12"/>
        <v>2860</v>
      </c>
      <c r="H43" s="74">
        <f t="shared" si="12"/>
        <v>1986</v>
      </c>
      <c r="I43" s="74">
        <f t="shared" si="12"/>
        <v>1187</v>
      </c>
      <c r="J43" s="74">
        <f t="shared" si="12"/>
        <v>677</v>
      </c>
      <c r="K43" s="74">
        <f t="shared" si="12"/>
        <v>403</v>
      </c>
      <c r="L43" s="75">
        <f t="shared" si="12"/>
        <v>496</v>
      </c>
      <c r="M43" s="56">
        <f t="shared" si="12"/>
        <v>26122</v>
      </c>
      <c r="N43" s="23">
        <f t="shared" si="3"/>
        <v>5182</v>
      </c>
      <c r="O43" s="51">
        <f t="shared" si="4"/>
        <v>9447</v>
      </c>
      <c r="P43" s="36">
        <f t="shared" si="5"/>
        <v>11493</v>
      </c>
      <c r="Q43" s="24">
        <f t="shared" si="1"/>
        <v>20940</v>
      </c>
    </row>
    <row r="44" spans="1:17" x14ac:dyDescent="0.15">
      <c r="A44" s="16" t="s">
        <v>32</v>
      </c>
      <c r="B44" s="76">
        <v>1695</v>
      </c>
      <c r="C44" s="70">
        <v>1421</v>
      </c>
      <c r="D44" s="70">
        <v>1474</v>
      </c>
      <c r="E44" s="70">
        <v>1492</v>
      </c>
      <c r="F44" s="70">
        <v>1115</v>
      </c>
      <c r="G44" s="70">
        <v>774</v>
      </c>
      <c r="H44" s="70">
        <v>528</v>
      </c>
      <c r="I44" s="70">
        <v>322</v>
      </c>
      <c r="J44" s="70">
        <v>136</v>
      </c>
      <c r="K44" s="70">
        <v>73</v>
      </c>
      <c r="L44" s="71">
        <v>87</v>
      </c>
      <c r="M44" s="54">
        <f t="shared" si="10"/>
        <v>9117</v>
      </c>
      <c r="N44" s="21">
        <f t="shared" si="3"/>
        <v>3116</v>
      </c>
      <c r="O44" s="49">
        <f t="shared" si="4"/>
        <v>2966</v>
      </c>
      <c r="P44" s="34">
        <f t="shared" si="5"/>
        <v>3035</v>
      </c>
      <c r="Q44" s="22">
        <f t="shared" si="1"/>
        <v>6001</v>
      </c>
    </row>
    <row r="45" spans="1:17" x14ac:dyDescent="0.15">
      <c r="A45" s="9" t="s">
        <v>33</v>
      </c>
      <c r="B45" s="77">
        <v>1283</v>
      </c>
      <c r="C45" s="72">
        <v>1136</v>
      </c>
      <c r="D45" s="72">
        <v>1733</v>
      </c>
      <c r="E45" s="72">
        <v>2061</v>
      </c>
      <c r="F45" s="72">
        <v>1335</v>
      </c>
      <c r="G45" s="72">
        <v>970</v>
      </c>
      <c r="H45" s="72">
        <v>783</v>
      </c>
      <c r="I45" s="72">
        <v>449</v>
      </c>
      <c r="J45" s="72">
        <v>198</v>
      </c>
      <c r="K45" s="72">
        <v>111</v>
      </c>
      <c r="L45" s="73">
        <v>116</v>
      </c>
      <c r="M45" s="55">
        <f t="shared" si="10"/>
        <v>10175</v>
      </c>
      <c r="N45" s="12">
        <f t="shared" si="3"/>
        <v>2419</v>
      </c>
      <c r="O45" s="50">
        <f t="shared" si="4"/>
        <v>3794</v>
      </c>
      <c r="P45" s="35">
        <f t="shared" si="5"/>
        <v>3962</v>
      </c>
      <c r="Q45" s="13">
        <f t="shared" si="1"/>
        <v>7756</v>
      </c>
    </row>
    <row r="46" spans="1:17" x14ac:dyDescent="0.15">
      <c r="A46" s="9" t="s">
        <v>34</v>
      </c>
      <c r="B46" s="77">
        <v>1951</v>
      </c>
      <c r="C46" s="72">
        <v>2049</v>
      </c>
      <c r="D46" s="72">
        <v>2277</v>
      </c>
      <c r="E46" s="72">
        <v>2396</v>
      </c>
      <c r="F46" s="72">
        <v>2132</v>
      </c>
      <c r="G46" s="72">
        <v>1440</v>
      </c>
      <c r="H46" s="72">
        <v>1149</v>
      </c>
      <c r="I46" s="72">
        <v>764</v>
      </c>
      <c r="J46" s="72">
        <v>387</v>
      </c>
      <c r="K46" s="72">
        <v>202</v>
      </c>
      <c r="L46" s="73">
        <v>238</v>
      </c>
      <c r="M46" s="55">
        <f t="shared" si="10"/>
        <v>14985</v>
      </c>
      <c r="N46" s="12">
        <f t="shared" si="3"/>
        <v>4000</v>
      </c>
      <c r="O46" s="50">
        <f t="shared" si="4"/>
        <v>4673</v>
      </c>
      <c r="P46" s="35">
        <f t="shared" si="5"/>
        <v>6312</v>
      </c>
      <c r="Q46" s="13">
        <f t="shared" si="1"/>
        <v>10985</v>
      </c>
    </row>
    <row r="47" spans="1:17" x14ac:dyDescent="0.15">
      <c r="A47" s="9" t="s">
        <v>35</v>
      </c>
      <c r="B47" s="77">
        <v>1019</v>
      </c>
      <c r="C47" s="72">
        <v>1286</v>
      </c>
      <c r="D47" s="72">
        <v>1362</v>
      </c>
      <c r="E47" s="72">
        <v>1535</v>
      </c>
      <c r="F47" s="72">
        <v>1251</v>
      </c>
      <c r="G47" s="72">
        <v>917</v>
      </c>
      <c r="H47" s="72">
        <v>635</v>
      </c>
      <c r="I47" s="72">
        <v>371</v>
      </c>
      <c r="J47" s="72">
        <v>192</v>
      </c>
      <c r="K47" s="72">
        <v>123</v>
      </c>
      <c r="L47" s="73">
        <v>121</v>
      </c>
      <c r="M47" s="55">
        <f t="shared" si="10"/>
        <v>8812</v>
      </c>
      <c r="N47" s="12">
        <f t="shared" si="3"/>
        <v>2305</v>
      </c>
      <c r="O47" s="50">
        <f t="shared" si="4"/>
        <v>2897</v>
      </c>
      <c r="P47" s="35">
        <f t="shared" si="5"/>
        <v>3610</v>
      </c>
      <c r="Q47" s="13">
        <f t="shared" si="1"/>
        <v>6507</v>
      </c>
    </row>
    <row r="48" spans="1:17" x14ac:dyDescent="0.15">
      <c r="A48" s="9" t="s">
        <v>36</v>
      </c>
      <c r="B48" s="77">
        <v>386</v>
      </c>
      <c r="C48" s="72">
        <v>396</v>
      </c>
      <c r="D48" s="72">
        <v>451</v>
      </c>
      <c r="E48" s="72">
        <v>458</v>
      </c>
      <c r="F48" s="72">
        <v>389</v>
      </c>
      <c r="G48" s="72">
        <v>312</v>
      </c>
      <c r="H48" s="72">
        <v>232</v>
      </c>
      <c r="I48" s="72">
        <v>147</v>
      </c>
      <c r="J48" s="72">
        <v>96</v>
      </c>
      <c r="K48" s="72">
        <v>64</v>
      </c>
      <c r="L48" s="73">
        <v>69</v>
      </c>
      <c r="M48" s="55">
        <f t="shared" si="10"/>
        <v>3000</v>
      </c>
      <c r="N48" s="12">
        <f t="shared" si="3"/>
        <v>782</v>
      </c>
      <c r="O48" s="50">
        <f t="shared" si="4"/>
        <v>909</v>
      </c>
      <c r="P48" s="35">
        <f t="shared" si="5"/>
        <v>1309</v>
      </c>
      <c r="Q48" s="13">
        <f t="shared" si="1"/>
        <v>2218</v>
      </c>
    </row>
    <row r="49" spans="1:17" ht="12.75" thickBot="1" x14ac:dyDescent="0.2">
      <c r="A49" s="17" t="s">
        <v>83</v>
      </c>
      <c r="B49" s="78">
        <f>SUM(B44:B48)</f>
        <v>6334</v>
      </c>
      <c r="C49" s="74">
        <f t="shared" ref="C49:M49" si="13">SUM(C44:C48)</f>
        <v>6288</v>
      </c>
      <c r="D49" s="74">
        <f t="shared" si="13"/>
        <v>7297</v>
      </c>
      <c r="E49" s="74">
        <f t="shared" si="13"/>
        <v>7942</v>
      </c>
      <c r="F49" s="74">
        <f t="shared" si="13"/>
        <v>6222</v>
      </c>
      <c r="G49" s="74">
        <f t="shared" si="13"/>
        <v>4413</v>
      </c>
      <c r="H49" s="74">
        <f t="shared" si="13"/>
        <v>3327</v>
      </c>
      <c r="I49" s="74">
        <f t="shared" si="13"/>
        <v>2053</v>
      </c>
      <c r="J49" s="74">
        <f t="shared" si="13"/>
        <v>1009</v>
      </c>
      <c r="K49" s="74">
        <f t="shared" si="13"/>
        <v>573</v>
      </c>
      <c r="L49" s="75">
        <f t="shared" si="13"/>
        <v>631</v>
      </c>
      <c r="M49" s="56">
        <f t="shared" si="13"/>
        <v>46089</v>
      </c>
      <c r="N49" s="23">
        <f t="shared" si="3"/>
        <v>12622</v>
      </c>
      <c r="O49" s="51">
        <f t="shared" si="4"/>
        <v>15239</v>
      </c>
      <c r="P49" s="36">
        <f t="shared" si="5"/>
        <v>18228</v>
      </c>
      <c r="Q49" s="24">
        <f t="shared" si="1"/>
        <v>33467</v>
      </c>
    </row>
    <row r="50" spans="1:17" x14ac:dyDescent="0.15">
      <c r="A50" s="16" t="s">
        <v>37</v>
      </c>
      <c r="B50" s="76">
        <v>385</v>
      </c>
      <c r="C50" s="70">
        <v>573</v>
      </c>
      <c r="D50" s="70">
        <v>793</v>
      </c>
      <c r="E50" s="70">
        <v>747</v>
      </c>
      <c r="F50" s="70">
        <v>648</v>
      </c>
      <c r="G50" s="70">
        <v>515</v>
      </c>
      <c r="H50" s="70">
        <v>413</v>
      </c>
      <c r="I50" s="70">
        <v>279</v>
      </c>
      <c r="J50" s="70">
        <v>194</v>
      </c>
      <c r="K50" s="70">
        <v>122</v>
      </c>
      <c r="L50" s="71">
        <v>225</v>
      </c>
      <c r="M50" s="54">
        <f t="shared" si="10"/>
        <v>4894</v>
      </c>
      <c r="N50" s="21">
        <f t="shared" si="3"/>
        <v>958</v>
      </c>
      <c r="O50" s="49">
        <f t="shared" si="4"/>
        <v>1540</v>
      </c>
      <c r="P50" s="34">
        <f t="shared" si="5"/>
        <v>2396</v>
      </c>
      <c r="Q50" s="22">
        <f t="shared" si="1"/>
        <v>3936</v>
      </c>
    </row>
    <row r="51" spans="1:17" x14ac:dyDescent="0.15">
      <c r="A51" s="9" t="s">
        <v>38</v>
      </c>
      <c r="B51" s="77">
        <v>263</v>
      </c>
      <c r="C51" s="72">
        <v>299</v>
      </c>
      <c r="D51" s="72">
        <v>944</v>
      </c>
      <c r="E51" s="72">
        <v>791</v>
      </c>
      <c r="F51" s="72">
        <v>827</v>
      </c>
      <c r="G51" s="72">
        <v>567</v>
      </c>
      <c r="H51" s="72">
        <v>349</v>
      </c>
      <c r="I51" s="72">
        <v>283</v>
      </c>
      <c r="J51" s="72">
        <v>174</v>
      </c>
      <c r="K51" s="72">
        <v>104</v>
      </c>
      <c r="L51" s="73">
        <v>148</v>
      </c>
      <c r="M51" s="55">
        <f t="shared" si="10"/>
        <v>4749</v>
      </c>
      <c r="N51" s="12">
        <f t="shared" si="3"/>
        <v>562</v>
      </c>
      <c r="O51" s="50">
        <f t="shared" si="4"/>
        <v>1735</v>
      </c>
      <c r="P51" s="35">
        <f t="shared" si="5"/>
        <v>2452</v>
      </c>
      <c r="Q51" s="13">
        <f t="shared" si="1"/>
        <v>4187</v>
      </c>
    </row>
    <row r="52" spans="1:17" x14ac:dyDescent="0.15">
      <c r="A52" s="9" t="s">
        <v>39</v>
      </c>
      <c r="B52" s="77">
        <v>732</v>
      </c>
      <c r="C52" s="72">
        <v>661</v>
      </c>
      <c r="D52" s="72">
        <v>827</v>
      </c>
      <c r="E52" s="72">
        <v>808</v>
      </c>
      <c r="F52" s="72">
        <v>749</v>
      </c>
      <c r="G52" s="72">
        <v>611</v>
      </c>
      <c r="H52" s="72">
        <v>409</v>
      </c>
      <c r="I52" s="72">
        <v>258</v>
      </c>
      <c r="J52" s="72">
        <v>166</v>
      </c>
      <c r="K52" s="72">
        <v>99</v>
      </c>
      <c r="L52" s="73">
        <v>120</v>
      </c>
      <c r="M52" s="55">
        <f t="shared" si="10"/>
        <v>5440</v>
      </c>
      <c r="N52" s="12">
        <f t="shared" si="3"/>
        <v>1393</v>
      </c>
      <c r="O52" s="50">
        <f t="shared" si="4"/>
        <v>1635</v>
      </c>
      <c r="P52" s="35">
        <f t="shared" si="5"/>
        <v>2412</v>
      </c>
      <c r="Q52" s="13">
        <f t="shared" si="1"/>
        <v>4047</v>
      </c>
    </row>
    <row r="53" spans="1:17" x14ac:dyDescent="0.15">
      <c r="A53" s="9" t="s">
        <v>40</v>
      </c>
      <c r="B53" s="77">
        <v>377</v>
      </c>
      <c r="C53" s="72">
        <v>490</v>
      </c>
      <c r="D53" s="72">
        <v>629</v>
      </c>
      <c r="E53" s="72">
        <v>681</v>
      </c>
      <c r="F53" s="72">
        <v>455</v>
      </c>
      <c r="G53" s="72">
        <v>351</v>
      </c>
      <c r="H53" s="72">
        <v>261</v>
      </c>
      <c r="I53" s="72">
        <v>201</v>
      </c>
      <c r="J53" s="72">
        <v>106</v>
      </c>
      <c r="K53" s="72">
        <v>62</v>
      </c>
      <c r="L53" s="73">
        <v>81</v>
      </c>
      <c r="M53" s="55">
        <f t="shared" si="10"/>
        <v>3694</v>
      </c>
      <c r="N53" s="12">
        <f t="shared" si="3"/>
        <v>867</v>
      </c>
      <c r="O53" s="50">
        <f t="shared" si="4"/>
        <v>1310</v>
      </c>
      <c r="P53" s="35">
        <f t="shared" si="5"/>
        <v>1517</v>
      </c>
      <c r="Q53" s="13">
        <f t="shared" si="1"/>
        <v>2827</v>
      </c>
    </row>
    <row r="54" spans="1:17" ht="12.75" thickBot="1" x14ac:dyDescent="0.2">
      <c r="A54" s="17" t="s">
        <v>84</v>
      </c>
      <c r="B54" s="78">
        <f>SUM(B50:B53)</f>
        <v>1757</v>
      </c>
      <c r="C54" s="74">
        <f t="shared" ref="C54:M54" si="14">SUM(C50:C53)</f>
        <v>2023</v>
      </c>
      <c r="D54" s="74">
        <f t="shared" si="14"/>
        <v>3193</v>
      </c>
      <c r="E54" s="74">
        <f t="shared" si="14"/>
        <v>3027</v>
      </c>
      <c r="F54" s="74">
        <f t="shared" si="14"/>
        <v>2679</v>
      </c>
      <c r="G54" s="74">
        <f t="shared" si="14"/>
        <v>2044</v>
      </c>
      <c r="H54" s="74">
        <f t="shared" si="14"/>
        <v>1432</v>
      </c>
      <c r="I54" s="74">
        <f t="shared" si="14"/>
        <v>1021</v>
      </c>
      <c r="J54" s="74">
        <f t="shared" si="14"/>
        <v>640</v>
      </c>
      <c r="K54" s="74">
        <f t="shared" si="14"/>
        <v>387</v>
      </c>
      <c r="L54" s="75">
        <f t="shared" si="14"/>
        <v>574</v>
      </c>
      <c r="M54" s="56">
        <f t="shared" si="14"/>
        <v>18777</v>
      </c>
      <c r="N54" s="23">
        <f t="shared" si="3"/>
        <v>3780</v>
      </c>
      <c r="O54" s="51">
        <f t="shared" si="4"/>
        <v>6220</v>
      </c>
      <c r="P54" s="36">
        <f t="shared" si="5"/>
        <v>8777</v>
      </c>
      <c r="Q54" s="24">
        <f t="shared" si="1"/>
        <v>14997</v>
      </c>
    </row>
    <row r="55" spans="1:17" x14ac:dyDescent="0.15">
      <c r="A55" s="16" t="s">
        <v>41</v>
      </c>
      <c r="B55" s="76">
        <v>1653</v>
      </c>
      <c r="C55" s="70">
        <v>1847</v>
      </c>
      <c r="D55" s="70">
        <v>2003</v>
      </c>
      <c r="E55" s="70">
        <v>2290</v>
      </c>
      <c r="F55" s="70">
        <v>1820</v>
      </c>
      <c r="G55" s="70">
        <v>1328</v>
      </c>
      <c r="H55" s="70">
        <v>1059</v>
      </c>
      <c r="I55" s="70">
        <v>601</v>
      </c>
      <c r="J55" s="70">
        <v>311</v>
      </c>
      <c r="K55" s="70">
        <v>165</v>
      </c>
      <c r="L55" s="71">
        <v>246</v>
      </c>
      <c r="M55" s="54">
        <f t="shared" si="10"/>
        <v>13323</v>
      </c>
      <c r="N55" s="21">
        <f t="shared" si="3"/>
        <v>3500</v>
      </c>
      <c r="O55" s="49">
        <f t="shared" si="4"/>
        <v>4293</v>
      </c>
      <c r="P55" s="34">
        <f t="shared" si="5"/>
        <v>5530</v>
      </c>
      <c r="Q55" s="22">
        <f t="shared" si="1"/>
        <v>9823</v>
      </c>
    </row>
    <row r="56" spans="1:17" x14ac:dyDescent="0.15">
      <c r="A56" s="9" t="s">
        <v>42</v>
      </c>
      <c r="B56" s="77">
        <v>278</v>
      </c>
      <c r="C56" s="72">
        <v>256</v>
      </c>
      <c r="D56" s="72">
        <v>422</v>
      </c>
      <c r="E56" s="72">
        <v>410</v>
      </c>
      <c r="F56" s="72">
        <v>309</v>
      </c>
      <c r="G56" s="72">
        <v>292</v>
      </c>
      <c r="H56" s="72">
        <v>224</v>
      </c>
      <c r="I56" s="72">
        <v>159</v>
      </c>
      <c r="J56" s="72">
        <v>71</v>
      </c>
      <c r="K56" s="72">
        <v>25</v>
      </c>
      <c r="L56" s="73">
        <v>87</v>
      </c>
      <c r="M56" s="55">
        <f t="shared" si="10"/>
        <v>2533</v>
      </c>
      <c r="N56" s="12">
        <f t="shared" si="3"/>
        <v>534</v>
      </c>
      <c r="O56" s="50">
        <f t="shared" si="4"/>
        <v>832</v>
      </c>
      <c r="P56" s="35">
        <f t="shared" si="5"/>
        <v>1167</v>
      </c>
      <c r="Q56" s="13">
        <f t="shared" si="1"/>
        <v>1999</v>
      </c>
    </row>
    <row r="57" spans="1:17" x14ac:dyDescent="0.15">
      <c r="A57" s="9" t="s">
        <v>43</v>
      </c>
      <c r="B57" s="77">
        <v>634</v>
      </c>
      <c r="C57" s="72">
        <v>905</v>
      </c>
      <c r="D57" s="72">
        <v>1249</v>
      </c>
      <c r="E57" s="72">
        <v>1427</v>
      </c>
      <c r="F57" s="72">
        <v>1188</v>
      </c>
      <c r="G57" s="72">
        <v>919</v>
      </c>
      <c r="H57" s="72">
        <v>734</v>
      </c>
      <c r="I57" s="72">
        <v>504</v>
      </c>
      <c r="J57" s="72">
        <v>244</v>
      </c>
      <c r="K57" s="72">
        <v>144</v>
      </c>
      <c r="L57" s="73">
        <v>202</v>
      </c>
      <c r="M57" s="55">
        <f t="shared" si="10"/>
        <v>8150</v>
      </c>
      <c r="N57" s="12">
        <f t="shared" si="3"/>
        <v>1539</v>
      </c>
      <c r="O57" s="50">
        <f t="shared" si="4"/>
        <v>2676</v>
      </c>
      <c r="P57" s="35">
        <f t="shared" si="5"/>
        <v>3935</v>
      </c>
      <c r="Q57" s="13">
        <f t="shared" si="1"/>
        <v>6611</v>
      </c>
    </row>
    <row r="58" spans="1:17" x14ac:dyDescent="0.15">
      <c r="A58" s="9" t="s">
        <v>44</v>
      </c>
      <c r="B58" s="77">
        <v>5332</v>
      </c>
      <c r="C58" s="72">
        <v>6304</v>
      </c>
      <c r="D58" s="72">
        <v>7760</v>
      </c>
      <c r="E58" s="72">
        <v>7410</v>
      </c>
      <c r="F58" s="72">
        <v>6021</v>
      </c>
      <c r="G58" s="72">
        <v>4118</v>
      </c>
      <c r="H58" s="72">
        <v>2828</v>
      </c>
      <c r="I58" s="72">
        <v>1745</v>
      </c>
      <c r="J58" s="72">
        <v>896</v>
      </c>
      <c r="K58" s="72">
        <v>459</v>
      </c>
      <c r="L58" s="73">
        <v>467</v>
      </c>
      <c r="M58" s="55">
        <f t="shared" si="10"/>
        <v>43340</v>
      </c>
      <c r="N58" s="12">
        <f t="shared" si="3"/>
        <v>11636</v>
      </c>
      <c r="O58" s="50">
        <f t="shared" si="4"/>
        <v>15170</v>
      </c>
      <c r="P58" s="35">
        <f t="shared" si="5"/>
        <v>16534</v>
      </c>
      <c r="Q58" s="13">
        <f t="shared" si="1"/>
        <v>31704</v>
      </c>
    </row>
    <row r="59" spans="1:17" x14ac:dyDescent="0.15">
      <c r="A59" s="9" t="s">
        <v>45</v>
      </c>
      <c r="B59" s="77">
        <v>1286</v>
      </c>
      <c r="C59" s="72">
        <v>2197</v>
      </c>
      <c r="D59" s="72">
        <v>1820</v>
      </c>
      <c r="E59" s="72">
        <v>1945</v>
      </c>
      <c r="F59" s="72">
        <v>1818</v>
      </c>
      <c r="G59" s="72">
        <v>1285</v>
      </c>
      <c r="H59" s="72">
        <v>843</v>
      </c>
      <c r="I59" s="72">
        <v>664</v>
      </c>
      <c r="J59" s="72">
        <v>308</v>
      </c>
      <c r="K59" s="72">
        <v>142</v>
      </c>
      <c r="L59" s="73">
        <v>140</v>
      </c>
      <c r="M59" s="55">
        <f t="shared" si="10"/>
        <v>12448</v>
      </c>
      <c r="N59" s="12">
        <f t="shared" si="3"/>
        <v>3483</v>
      </c>
      <c r="O59" s="50">
        <f t="shared" si="4"/>
        <v>3765</v>
      </c>
      <c r="P59" s="35">
        <f t="shared" si="5"/>
        <v>5200</v>
      </c>
      <c r="Q59" s="13">
        <f t="shared" si="1"/>
        <v>8965</v>
      </c>
    </row>
    <row r="60" spans="1:17" x14ac:dyDescent="0.15">
      <c r="A60" s="9" t="s">
        <v>46</v>
      </c>
      <c r="B60" s="77">
        <v>1673</v>
      </c>
      <c r="C60" s="72">
        <v>1783</v>
      </c>
      <c r="D60" s="72">
        <v>2200</v>
      </c>
      <c r="E60" s="72">
        <v>2371</v>
      </c>
      <c r="F60" s="72">
        <v>1975</v>
      </c>
      <c r="G60" s="72">
        <v>1405</v>
      </c>
      <c r="H60" s="72">
        <v>1122</v>
      </c>
      <c r="I60" s="72">
        <v>903</v>
      </c>
      <c r="J60" s="72">
        <v>390</v>
      </c>
      <c r="K60" s="72">
        <v>185</v>
      </c>
      <c r="L60" s="73">
        <v>245</v>
      </c>
      <c r="M60" s="55">
        <f t="shared" si="10"/>
        <v>14252</v>
      </c>
      <c r="N60" s="12">
        <f t="shared" si="3"/>
        <v>3456</v>
      </c>
      <c r="O60" s="50">
        <f t="shared" si="4"/>
        <v>4571</v>
      </c>
      <c r="P60" s="35">
        <f t="shared" si="5"/>
        <v>6225</v>
      </c>
      <c r="Q60" s="13">
        <f t="shared" si="1"/>
        <v>10796</v>
      </c>
    </row>
    <row r="61" spans="1:17" x14ac:dyDescent="0.15">
      <c r="A61" s="9" t="s">
        <v>47</v>
      </c>
      <c r="B61" s="77">
        <v>1823</v>
      </c>
      <c r="C61" s="72">
        <v>2073</v>
      </c>
      <c r="D61" s="72">
        <v>2544</v>
      </c>
      <c r="E61" s="72">
        <v>2674</v>
      </c>
      <c r="F61" s="72">
        <v>2173</v>
      </c>
      <c r="G61" s="72">
        <v>1454</v>
      </c>
      <c r="H61" s="72">
        <v>1022</v>
      </c>
      <c r="I61" s="72">
        <v>608</v>
      </c>
      <c r="J61" s="72">
        <v>282</v>
      </c>
      <c r="K61" s="72">
        <v>143</v>
      </c>
      <c r="L61" s="73">
        <v>186</v>
      </c>
      <c r="M61" s="55">
        <f t="shared" si="10"/>
        <v>14982</v>
      </c>
      <c r="N61" s="12">
        <f t="shared" si="3"/>
        <v>3896</v>
      </c>
      <c r="O61" s="50">
        <f t="shared" si="4"/>
        <v>5218</v>
      </c>
      <c r="P61" s="35">
        <f t="shared" si="5"/>
        <v>5868</v>
      </c>
      <c r="Q61" s="13">
        <f t="shared" si="1"/>
        <v>11086</v>
      </c>
    </row>
    <row r="62" spans="1:17" ht="12.75" thickBot="1" x14ac:dyDescent="0.2">
      <c r="A62" s="17" t="s">
        <v>85</v>
      </c>
      <c r="B62" s="78">
        <f>SUM(B55:B61)</f>
        <v>12679</v>
      </c>
      <c r="C62" s="74">
        <f t="shared" ref="C62:M62" si="15">SUM(C55:C61)</f>
        <v>15365</v>
      </c>
      <c r="D62" s="74">
        <f t="shared" si="15"/>
        <v>17998</v>
      </c>
      <c r="E62" s="74">
        <f t="shared" si="15"/>
        <v>18527</v>
      </c>
      <c r="F62" s="74">
        <f t="shared" si="15"/>
        <v>15304</v>
      </c>
      <c r="G62" s="74">
        <f t="shared" si="15"/>
        <v>10801</v>
      </c>
      <c r="H62" s="74">
        <f t="shared" si="15"/>
        <v>7832</v>
      </c>
      <c r="I62" s="74">
        <f t="shared" si="15"/>
        <v>5184</v>
      </c>
      <c r="J62" s="74">
        <f t="shared" si="15"/>
        <v>2502</v>
      </c>
      <c r="K62" s="74">
        <f t="shared" si="15"/>
        <v>1263</v>
      </c>
      <c r="L62" s="75">
        <f t="shared" si="15"/>
        <v>1573</v>
      </c>
      <c r="M62" s="56">
        <f t="shared" si="15"/>
        <v>109028</v>
      </c>
      <c r="N62" s="23">
        <f t="shared" si="3"/>
        <v>28044</v>
      </c>
      <c r="O62" s="51">
        <f t="shared" si="4"/>
        <v>36525</v>
      </c>
      <c r="P62" s="36">
        <f t="shared" si="5"/>
        <v>44459</v>
      </c>
      <c r="Q62" s="24">
        <f t="shared" si="1"/>
        <v>80984</v>
      </c>
    </row>
    <row r="63" spans="1:17" ht="12.75" thickBot="1" x14ac:dyDescent="0.2">
      <c r="A63" s="26" t="s">
        <v>48</v>
      </c>
      <c r="B63" s="79">
        <v>355</v>
      </c>
      <c r="C63" s="80">
        <v>540</v>
      </c>
      <c r="D63" s="80">
        <v>861</v>
      </c>
      <c r="E63" s="80">
        <v>753</v>
      </c>
      <c r="F63" s="80">
        <v>670</v>
      </c>
      <c r="G63" s="80">
        <v>499</v>
      </c>
      <c r="H63" s="80">
        <v>277</v>
      </c>
      <c r="I63" s="80">
        <v>169</v>
      </c>
      <c r="J63" s="80">
        <v>112</v>
      </c>
      <c r="K63" s="80">
        <v>53</v>
      </c>
      <c r="L63" s="81">
        <v>65</v>
      </c>
      <c r="M63" s="62">
        <f>SUM(B63:L63)</f>
        <v>4354</v>
      </c>
      <c r="N63" s="19">
        <f t="shared" si="3"/>
        <v>895</v>
      </c>
      <c r="O63" s="46">
        <f>SUM(D63:E63)</f>
        <v>1614</v>
      </c>
      <c r="P63" s="42">
        <f t="shared" si="5"/>
        <v>1845</v>
      </c>
      <c r="Q63" s="43">
        <f t="shared" si="1"/>
        <v>3459</v>
      </c>
    </row>
    <row r="64" spans="1:17" ht="13.5" thickTop="1" thickBot="1" x14ac:dyDescent="0.2">
      <c r="A64" s="10" t="s">
        <v>86</v>
      </c>
      <c r="B64" s="53">
        <f>B7+B16+B26+B31+B36+B43+B49+B54+B62+B63</f>
        <v>233068</v>
      </c>
      <c r="C64" s="27">
        <f t="shared" ref="C64:L64" si="16">C7+C16+C26+C31+C36+C43+C49+C54+C62+C63</f>
        <v>234098</v>
      </c>
      <c r="D64" s="27">
        <f t="shared" si="16"/>
        <v>219458</v>
      </c>
      <c r="E64" s="27">
        <f t="shared" si="16"/>
        <v>204312</v>
      </c>
      <c r="F64" s="27">
        <f t="shared" si="16"/>
        <v>162473</v>
      </c>
      <c r="G64" s="27">
        <f t="shared" si="16"/>
        <v>116122</v>
      </c>
      <c r="H64" s="27">
        <f t="shared" si="16"/>
        <v>80370</v>
      </c>
      <c r="I64" s="27">
        <f t="shared" si="16"/>
        <v>50644</v>
      </c>
      <c r="J64" s="27">
        <f t="shared" si="16"/>
        <v>28038</v>
      </c>
      <c r="K64" s="27">
        <f t="shared" si="16"/>
        <v>15348</v>
      </c>
      <c r="L64" s="57">
        <f t="shared" si="16"/>
        <v>18832</v>
      </c>
      <c r="M64" s="63">
        <f>M7+M16+M26+M31+M36+M43+M49+M54+M62+M63</f>
        <v>1362763</v>
      </c>
      <c r="N64" s="14">
        <f t="shared" si="3"/>
        <v>467166</v>
      </c>
      <c r="O64" s="52">
        <f t="shared" si="4"/>
        <v>423770</v>
      </c>
      <c r="P64" s="37">
        <f t="shared" si="5"/>
        <v>471827</v>
      </c>
      <c r="Q64" s="15">
        <f>SUM(O64:P64)</f>
        <v>895597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zoomScale="80" zoomScaleNormal="80" workbookViewId="0">
      <pane xSplit="1" ySplit="6" topLeftCell="B22" activePane="bottomRight" state="frozen"/>
      <selection pane="topRight"/>
      <selection pane="bottomLeft"/>
      <selection pane="bottomRight" activeCell="K18" sqref="K18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137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138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139</v>
      </c>
      <c r="O5" s="8" t="s">
        <v>1</v>
      </c>
      <c r="P5" s="11" t="s">
        <v>2</v>
      </c>
      <c r="Q5" s="38" t="s">
        <v>140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166321</v>
      </c>
      <c r="C7" s="64">
        <v>164635</v>
      </c>
      <c r="D7" s="64">
        <v>125020</v>
      </c>
      <c r="E7" s="64">
        <v>108225</v>
      </c>
      <c r="F7" s="64">
        <v>84446</v>
      </c>
      <c r="G7" s="64">
        <v>60324</v>
      </c>
      <c r="H7" s="64">
        <v>40491</v>
      </c>
      <c r="I7" s="64">
        <v>25824</v>
      </c>
      <c r="J7" s="64">
        <v>14828</v>
      </c>
      <c r="K7" s="64">
        <v>8211</v>
      </c>
      <c r="L7" s="65">
        <v>9872</v>
      </c>
      <c r="M7" s="58">
        <f>SUM(B7:L7)</f>
        <v>808197</v>
      </c>
      <c r="N7" s="19">
        <f>SUM(B7:C7)</f>
        <v>330956</v>
      </c>
      <c r="O7" s="46">
        <f>SUM(D7:E7)</f>
        <v>233245</v>
      </c>
      <c r="P7" s="32">
        <f>SUM(F7:L7)</f>
        <v>243996</v>
      </c>
      <c r="Q7" s="39">
        <f>SUM(O7:P7)</f>
        <v>477241</v>
      </c>
    </row>
    <row r="8" spans="1:17" ht="13.5" thickTop="1" thickBot="1" x14ac:dyDescent="0.2">
      <c r="A8" s="18" t="s">
        <v>77</v>
      </c>
      <c r="B8" s="66">
        <f>SUM(B64,-B7)</f>
        <v>67165</v>
      </c>
      <c r="C8" s="66">
        <f t="shared" ref="C8:L8" si="0">SUM(C64,-C7)</f>
        <v>69379</v>
      </c>
      <c r="D8" s="66">
        <f t="shared" si="0"/>
        <v>94319</v>
      </c>
      <c r="E8" s="66">
        <f t="shared" si="0"/>
        <v>95450</v>
      </c>
      <c r="F8" s="66">
        <f t="shared" si="0"/>
        <v>78932</v>
      </c>
      <c r="G8" s="66">
        <f t="shared" si="0"/>
        <v>55891</v>
      </c>
      <c r="H8" s="66">
        <f t="shared" si="0"/>
        <v>39500</v>
      </c>
      <c r="I8" s="66">
        <f t="shared" si="0"/>
        <v>24755</v>
      </c>
      <c r="J8" s="66">
        <f t="shared" si="0"/>
        <v>13169</v>
      </c>
      <c r="K8" s="66">
        <f t="shared" si="0"/>
        <v>7105</v>
      </c>
      <c r="L8" s="67">
        <f t="shared" si="0"/>
        <v>8796</v>
      </c>
      <c r="M8" s="59">
        <f>SUM(M64,-M7)</f>
        <v>554461</v>
      </c>
      <c r="N8" s="19">
        <f>SUM(B8:C8)</f>
        <v>136544</v>
      </c>
      <c r="O8" s="47">
        <f>SUM(D8:E8)</f>
        <v>189769</v>
      </c>
      <c r="P8" s="33">
        <f>SUM(F8:L8)</f>
        <v>228148</v>
      </c>
      <c r="Q8" s="20">
        <f t="shared" ref="Q8:Q63" si="1">SUM(O8:P8)</f>
        <v>417917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1627</v>
      </c>
      <c r="C10" s="70">
        <v>1699</v>
      </c>
      <c r="D10" s="70">
        <v>2069</v>
      </c>
      <c r="E10" s="70">
        <v>2017</v>
      </c>
      <c r="F10" s="70">
        <v>1498</v>
      </c>
      <c r="G10" s="70">
        <v>1016</v>
      </c>
      <c r="H10" s="70">
        <v>652</v>
      </c>
      <c r="I10" s="70">
        <v>396</v>
      </c>
      <c r="J10" s="70">
        <v>189</v>
      </c>
      <c r="K10" s="70">
        <v>111</v>
      </c>
      <c r="L10" s="71">
        <v>127</v>
      </c>
      <c r="M10" s="61">
        <f t="shared" ref="M10:M15" si="2">SUM(B10:L10)</f>
        <v>11401</v>
      </c>
      <c r="N10" s="21">
        <f t="shared" ref="N10:N64" si="3">SUM(B10:C10)</f>
        <v>3326</v>
      </c>
      <c r="O10" s="49">
        <f t="shared" ref="O10:O64" si="4">SUM(D10:E10)</f>
        <v>4086</v>
      </c>
      <c r="P10" s="34">
        <f t="shared" ref="P10:P64" si="5">SUM(F10:L10)</f>
        <v>3989</v>
      </c>
      <c r="Q10" s="22">
        <f t="shared" si="1"/>
        <v>8075</v>
      </c>
    </row>
    <row r="11" spans="1:17" x14ac:dyDescent="0.15">
      <c r="A11" s="9" t="s">
        <v>5</v>
      </c>
      <c r="B11" s="72">
        <v>7300</v>
      </c>
      <c r="C11" s="72">
        <v>7956</v>
      </c>
      <c r="D11" s="72">
        <v>7036</v>
      </c>
      <c r="E11" s="72">
        <v>6515</v>
      </c>
      <c r="F11" s="72">
        <v>5679</v>
      </c>
      <c r="G11" s="72">
        <v>3445</v>
      </c>
      <c r="H11" s="72">
        <v>2517</v>
      </c>
      <c r="I11" s="72">
        <v>1472</v>
      </c>
      <c r="J11" s="72">
        <v>816</v>
      </c>
      <c r="K11" s="72">
        <v>436</v>
      </c>
      <c r="L11" s="73">
        <v>463</v>
      </c>
      <c r="M11" s="61">
        <f t="shared" si="2"/>
        <v>43635</v>
      </c>
      <c r="N11" s="12">
        <f t="shared" si="3"/>
        <v>15256</v>
      </c>
      <c r="O11" s="50">
        <f>SUM(D11:E11)</f>
        <v>13551</v>
      </c>
      <c r="P11" s="35">
        <f t="shared" si="5"/>
        <v>14828</v>
      </c>
      <c r="Q11" s="13">
        <f t="shared" si="1"/>
        <v>28379</v>
      </c>
    </row>
    <row r="12" spans="1:17" x14ac:dyDescent="0.15">
      <c r="A12" s="9" t="s">
        <v>6</v>
      </c>
      <c r="B12" s="72">
        <v>2461</v>
      </c>
      <c r="C12" s="72">
        <v>2611</v>
      </c>
      <c r="D12" s="72">
        <v>3260</v>
      </c>
      <c r="E12" s="72">
        <v>3354</v>
      </c>
      <c r="F12" s="72">
        <v>2834</v>
      </c>
      <c r="G12" s="72">
        <v>1948</v>
      </c>
      <c r="H12" s="72">
        <v>1385</v>
      </c>
      <c r="I12" s="72">
        <v>862</v>
      </c>
      <c r="J12" s="72">
        <v>408</v>
      </c>
      <c r="K12" s="72">
        <v>231</v>
      </c>
      <c r="L12" s="73">
        <v>305</v>
      </c>
      <c r="M12" s="61">
        <f t="shared" si="2"/>
        <v>19659</v>
      </c>
      <c r="N12" s="12">
        <f t="shared" si="3"/>
        <v>5072</v>
      </c>
      <c r="O12" s="50">
        <f t="shared" si="4"/>
        <v>6614</v>
      </c>
      <c r="P12" s="35">
        <f t="shared" si="5"/>
        <v>7973</v>
      </c>
      <c r="Q12" s="13">
        <f t="shared" si="1"/>
        <v>14587</v>
      </c>
    </row>
    <row r="13" spans="1:17" x14ac:dyDescent="0.15">
      <c r="A13" s="9" t="s">
        <v>7</v>
      </c>
      <c r="B13" s="72">
        <v>491</v>
      </c>
      <c r="C13" s="72">
        <v>491</v>
      </c>
      <c r="D13" s="72">
        <v>851</v>
      </c>
      <c r="E13" s="72">
        <v>805</v>
      </c>
      <c r="F13" s="72">
        <v>662</v>
      </c>
      <c r="G13" s="72">
        <v>441</v>
      </c>
      <c r="H13" s="72">
        <v>321</v>
      </c>
      <c r="I13" s="72">
        <v>208</v>
      </c>
      <c r="J13" s="72">
        <v>115</v>
      </c>
      <c r="K13" s="72">
        <v>52</v>
      </c>
      <c r="L13" s="73">
        <v>91</v>
      </c>
      <c r="M13" s="61">
        <f t="shared" si="2"/>
        <v>4528</v>
      </c>
      <c r="N13" s="12">
        <f t="shared" si="3"/>
        <v>982</v>
      </c>
      <c r="O13" s="50">
        <f t="shared" si="4"/>
        <v>1656</v>
      </c>
      <c r="P13" s="35">
        <f t="shared" si="5"/>
        <v>1890</v>
      </c>
      <c r="Q13" s="13">
        <f t="shared" si="1"/>
        <v>3546</v>
      </c>
    </row>
    <row r="14" spans="1:17" x14ac:dyDescent="0.15">
      <c r="A14" s="9" t="s">
        <v>8</v>
      </c>
      <c r="B14" s="72">
        <v>931</v>
      </c>
      <c r="C14" s="72">
        <v>1070</v>
      </c>
      <c r="D14" s="72">
        <v>1591</v>
      </c>
      <c r="E14" s="72">
        <v>1851</v>
      </c>
      <c r="F14" s="72">
        <v>1647</v>
      </c>
      <c r="G14" s="72">
        <v>1261</v>
      </c>
      <c r="H14" s="72">
        <v>999</v>
      </c>
      <c r="I14" s="72">
        <v>749</v>
      </c>
      <c r="J14" s="72">
        <v>407</v>
      </c>
      <c r="K14" s="72">
        <v>223</v>
      </c>
      <c r="L14" s="73">
        <v>353</v>
      </c>
      <c r="M14" s="61">
        <f t="shared" si="2"/>
        <v>11082</v>
      </c>
      <c r="N14" s="12">
        <f t="shared" si="3"/>
        <v>2001</v>
      </c>
      <c r="O14" s="50">
        <f t="shared" si="4"/>
        <v>3442</v>
      </c>
      <c r="P14" s="35">
        <f t="shared" si="5"/>
        <v>5639</v>
      </c>
      <c r="Q14" s="13">
        <f t="shared" si="1"/>
        <v>9081</v>
      </c>
    </row>
    <row r="15" spans="1:17" x14ac:dyDescent="0.15">
      <c r="A15" s="9" t="s">
        <v>9</v>
      </c>
      <c r="B15" s="72">
        <v>1476</v>
      </c>
      <c r="C15" s="72">
        <v>1115</v>
      </c>
      <c r="D15" s="72">
        <v>2114</v>
      </c>
      <c r="E15" s="72">
        <v>2114</v>
      </c>
      <c r="F15" s="72">
        <v>1610</v>
      </c>
      <c r="G15" s="72">
        <v>1262</v>
      </c>
      <c r="H15" s="72">
        <v>1089</v>
      </c>
      <c r="I15" s="72">
        <v>615</v>
      </c>
      <c r="J15" s="72">
        <v>375</v>
      </c>
      <c r="K15" s="72">
        <v>200</v>
      </c>
      <c r="L15" s="73">
        <v>310</v>
      </c>
      <c r="M15" s="61">
        <f t="shared" si="2"/>
        <v>12280</v>
      </c>
      <c r="N15" s="12">
        <f t="shared" si="3"/>
        <v>2591</v>
      </c>
      <c r="O15" s="50">
        <f t="shared" si="4"/>
        <v>4228</v>
      </c>
      <c r="P15" s="35">
        <f t="shared" si="5"/>
        <v>5461</v>
      </c>
      <c r="Q15" s="13">
        <f t="shared" si="1"/>
        <v>9689</v>
      </c>
    </row>
    <row r="16" spans="1:17" ht="12.75" thickBot="1" x14ac:dyDescent="0.2">
      <c r="A16" s="17" t="s">
        <v>78</v>
      </c>
      <c r="B16" s="74">
        <f>SUM(B10:B15)</f>
        <v>14286</v>
      </c>
      <c r="C16" s="74">
        <f t="shared" ref="C16:M16" si="6">SUM(C10:C15)</f>
        <v>14942</v>
      </c>
      <c r="D16" s="74">
        <f t="shared" si="6"/>
        <v>16921</v>
      </c>
      <c r="E16" s="74">
        <f t="shared" si="6"/>
        <v>16656</v>
      </c>
      <c r="F16" s="74">
        <f t="shared" si="6"/>
        <v>13930</v>
      </c>
      <c r="G16" s="74">
        <f t="shared" si="6"/>
        <v>9373</v>
      </c>
      <c r="H16" s="74">
        <f t="shared" si="6"/>
        <v>6963</v>
      </c>
      <c r="I16" s="74">
        <f t="shared" si="6"/>
        <v>4302</v>
      </c>
      <c r="J16" s="74">
        <f t="shared" si="6"/>
        <v>2310</v>
      </c>
      <c r="K16" s="74">
        <f t="shared" si="6"/>
        <v>1253</v>
      </c>
      <c r="L16" s="75">
        <f t="shared" si="6"/>
        <v>1649</v>
      </c>
      <c r="M16" s="56">
        <f t="shared" si="6"/>
        <v>102585</v>
      </c>
      <c r="N16" s="23">
        <f t="shared" si="3"/>
        <v>29228</v>
      </c>
      <c r="O16" s="51">
        <f t="shared" si="4"/>
        <v>33577</v>
      </c>
      <c r="P16" s="36">
        <f t="shared" si="5"/>
        <v>39780</v>
      </c>
      <c r="Q16" s="24">
        <f t="shared" si="1"/>
        <v>73357</v>
      </c>
    </row>
    <row r="17" spans="1:17" x14ac:dyDescent="0.15">
      <c r="A17" s="16" t="s">
        <v>10</v>
      </c>
      <c r="B17" s="70">
        <v>2801</v>
      </c>
      <c r="C17" s="70">
        <v>2452</v>
      </c>
      <c r="D17" s="70">
        <v>4979</v>
      </c>
      <c r="E17" s="70">
        <v>4408</v>
      </c>
      <c r="F17" s="70">
        <v>3538</v>
      </c>
      <c r="G17" s="70">
        <v>2554</v>
      </c>
      <c r="H17" s="70">
        <v>1658</v>
      </c>
      <c r="I17" s="70">
        <v>1045</v>
      </c>
      <c r="J17" s="70">
        <v>577</v>
      </c>
      <c r="K17" s="70">
        <v>303</v>
      </c>
      <c r="L17" s="71">
        <v>358</v>
      </c>
      <c r="M17" s="61">
        <f t="shared" ref="M17:M25" si="7">SUM(B17:L17)</f>
        <v>24673</v>
      </c>
      <c r="N17" s="21">
        <f t="shared" si="3"/>
        <v>5253</v>
      </c>
      <c r="O17" s="49">
        <f t="shared" si="4"/>
        <v>9387</v>
      </c>
      <c r="P17" s="34">
        <f t="shared" si="5"/>
        <v>10033</v>
      </c>
      <c r="Q17" s="22">
        <f t="shared" si="1"/>
        <v>19420</v>
      </c>
    </row>
    <row r="18" spans="1:17" x14ac:dyDescent="0.15">
      <c r="A18" s="9" t="s">
        <v>11</v>
      </c>
      <c r="B18" s="72">
        <v>6253</v>
      </c>
      <c r="C18" s="72">
        <v>6101</v>
      </c>
      <c r="D18" s="72">
        <v>9206</v>
      </c>
      <c r="E18" s="72">
        <v>9085</v>
      </c>
      <c r="F18" s="72">
        <v>7872</v>
      </c>
      <c r="G18" s="72">
        <v>5540</v>
      </c>
      <c r="H18" s="72">
        <v>3762</v>
      </c>
      <c r="I18" s="72">
        <v>2169</v>
      </c>
      <c r="J18" s="72">
        <v>1227</v>
      </c>
      <c r="K18" s="72">
        <v>648</v>
      </c>
      <c r="L18" s="73">
        <v>733</v>
      </c>
      <c r="M18" s="61">
        <f t="shared" si="7"/>
        <v>52596</v>
      </c>
      <c r="N18" s="12">
        <f t="shared" si="3"/>
        <v>12354</v>
      </c>
      <c r="O18" s="50">
        <f t="shared" si="4"/>
        <v>18291</v>
      </c>
      <c r="P18" s="35">
        <f t="shared" si="5"/>
        <v>21951</v>
      </c>
      <c r="Q18" s="13">
        <f t="shared" si="1"/>
        <v>40242</v>
      </c>
    </row>
    <row r="19" spans="1:17" x14ac:dyDescent="0.15">
      <c r="A19" s="9" t="s">
        <v>12</v>
      </c>
      <c r="B19" s="72">
        <v>5164</v>
      </c>
      <c r="C19" s="72">
        <v>4630</v>
      </c>
      <c r="D19" s="72">
        <v>6165</v>
      </c>
      <c r="E19" s="72">
        <v>6339</v>
      </c>
      <c r="F19" s="72">
        <v>5031</v>
      </c>
      <c r="G19" s="72">
        <v>3413</v>
      </c>
      <c r="H19" s="72">
        <v>2367</v>
      </c>
      <c r="I19" s="72">
        <v>1347</v>
      </c>
      <c r="J19" s="72">
        <v>712</v>
      </c>
      <c r="K19" s="72">
        <v>387</v>
      </c>
      <c r="L19" s="73">
        <v>457</v>
      </c>
      <c r="M19" s="61">
        <f t="shared" si="7"/>
        <v>36012</v>
      </c>
      <c r="N19" s="12">
        <f t="shared" si="3"/>
        <v>9794</v>
      </c>
      <c r="O19" s="50">
        <f t="shared" si="4"/>
        <v>12504</v>
      </c>
      <c r="P19" s="35">
        <f t="shared" si="5"/>
        <v>13714</v>
      </c>
      <c r="Q19" s="13">
        <f t="shared" si="1"/>
        <v>26218</v>
      </c>
    </row>
    <row r="20" spans="1:17" x14ac:dyDescent="0.15">
      <c r="A20" s="9" t="s">
        <v>13</v>
      </c>
      <c r="B20" s="72">
        <v>1035</v>
      </c>
      <c r="C20" s="72">
        <v>1137</v>
      </c>
      <c r="D20" s="72">
        <v>1462</v>
      </c>
      <c r="E20" s="72">
        <v>1612</v>
      </c>
      <c r="F20" s="72">
        <v>1301</v>
      </c>
      <c r="G20" s="72">
        <v>1013</v>
      </c>
      <c r="H20" s="72">
        <v>746</v>
      </c>
      <c r="I20" s="72">
        <v>480</v>
      </c>
      <c r="J20" s="72">
        <v>280</v>
      </c>
      <c r="K20" s="72">
        <v>164</v>
      </c>
      <c r="L20" s="73">
        <v>204</v>
      </c>
      <c r="M20" s="61">
        <f t="shared" si="7"/>
        <v>9434</v>
      </c>
      <c r="N20" s="12">
        <f t="shared" si="3"/>
        <v>2172</v>
      </c>
      <c r="O20" s="50">
        <f t="shared" si="4"/>
        <v>3074</v>
      </c>
      <c r="P20" s="35">
        <f t="shared" si="5"/>
        <v>4188</v>
      </c>
      <c r="Q20" s="13">
        <f t="shared" si="1"/>
        <v>7262</v>
      </c>
    </row>
    <row r="21" spans="1:17" x14ac:dyDescent="0.15">
      <c r="A21" s="9" t="s">
        <v>14</v>
      </c>
      <c r="B21" s="72">
        <v>3398</v>
      </c>
      <c r="C21" s="72">
        <v>3512</v>
      </c>
      <c r="D21" s="72">
        <v>5444</v>
      </c>
      <c r="E21" s="72">
        <v>5560</v>
      </c>
      <c r="F21" s="72">
        <v>4679</v>
      </c>
      <c r="G21" s="72">
        <v>3302</v>
      </c>
      <c r="H21" s="72">
        <v>2389</v>
      </c>
      <c r="I21" s="72">
        <v>1511</v>
      </c>
      <c r="J21" s="72">
        <v>753</v>
      </c>
      <c r="K21" s="72">
        <v>428</v>
      </c>
      <c r="L21" s="73">
        <v>491</v>
      </c>
      <c r="M21" s="61">
        <f t="shared" si="7"/>
        <v>31467</v>
      </c>
      <c r="N21" s="12">
        <f t="shared" si="3"/>
        <v>6910</v>
      </c>
      <c r="O21" s="50">
        <f t="shared" si="4"/>
        <v>11004</v>
      </c>
      <c r="P21" s="35">
        <f t="shared" si="5"/>
        <v>13553</v>
      </c>
      <c r="Q21" s="13">
        <f t="shared" si="1"/>
        <v>24557</v>
      </c>
    </row>
    <row r="22" spans="1:17" x14ac:dyDescent="0.15">
      <c r="A22" s="9" t="s">
        <v>15</v>
      </c>
      <c r="B22" s="72">
        <v>194</v>
      </c>
      <c r="C22" s="72">
        <v>135</v>
      </c>
      <c r="D22" s="72">
        <v>284</v>
      </c>
      <c r="E22" s="72">
        <v>308</v>
      </c>
      <c r="F22" s="72">
        <v>201</v>
      </c>
      <c r="G22" s="72">
        <v>181</v>
      </c>
      <c r="H22" s="72">
        <v>121</v>
      </c>
      <c r="I22" s="72">
        <v>84</v>
      </c>
      <c r="J22" s="72">
        <v>37</v>
      </c>
      <c r="K22" s="72">
        <v>23</v>
      </c>
      <c r="L22" s="73">
        <v>29</v>
      </c>
      <c r="M22" s="61">
        <f t="shared" si="7"/>
        <v>1597</v>
      </c>
      <c r="N22" s="12">
        <f t="shared" si="3"/>
        <v>329</v>
      </c>
      <c r="O22" s="50">
        <f t="shared" si="4"/>
        <v>592</v>
      </c>
      <c r="P22" s="35">
        <f t="shared" si="5"/>
        <v>676</v>
      </c>
      <c r="Q22" s="13">
        <f t="shared" si="1"/>
        <v>1268</v>
      </c>
    </row>
    <row r="23" spans="1:17" x14ac:dyDescent="0.15">
      <c r="A23" s="9" t="s">
        <v>16</v>
      </c>
      <c r="B23" s="72">
        <v>637</v>
      </c>
      <c r="C23" s="72">
        <v>579</v>
      </c>
      <c r="D23" s="72">
        <v>982</v>
      </c>
      <c r="E23" s="72">
        <v>1085</v>
      </c>
      <c r="F23" s="72">
        <v>962</v>
      </c>
      <c r="G23" s="72">
        <v>682</v>
      </c>
      <c r="H23" s="72">
        <v>527</v>
      </c>
      <c r="I23" s="72">
        <v>315</v>
      </c>
      <c r="J23" s="72">
        <v>199</v>
      </c>
      <c r="K23" s="72">
        <v>104</v>
      </c>
      <c r="L23" s="73">
        <v>167</v>
      </c>
      <c r="M23" s="61">
        <f t="shared" si="7"/>
        <v>6239</v>
      </c>
      <c r="N23" s="12">
        <f t="shared" si="3"/>
        <v>1216</v>
      </c>
      <c r="O23" s="50">
        <f t="shared" si="4"/>
        <v>2067</v>
      </c>
      <c r="P23" s="35">
        <f t="shared" si="5"/>
        <v>2956</v>
      </c>
      <c r="Q23" s="13">
        <f t="shared" si="1"/>
        <v>5023</v>
      </c>
    </row>
    <row r="24" spans="1:17" x14ac:dyDescent="0.15">
      <c r="A24" s="9" t="s">
        <v>17</v>
      </c>
      <c r="B24" s="72">
        <v>517</v>
      </c>
      <c r="C24" s="72">
        <v>470</v>
      </c>
      <c r="D24" s="72">
        <v>537</v>
      </c>
      <c r="E24" s="72">
        <v>556</v>
      </c>
      <c r="F24" s="72">
        <v>450</v>
      </c>
      <c r="G24" s="72">
        <v>365</v>
      </c>
      <c r="H24" s="72">
        <v>240</v>
      </c>
      <c r="I24" s="72">
        <v>173</v>
      </c>
      <c r="J24" s="72">
        <v>93</v>
      </c>
      <c r="K24" s="72">
        <v>60</v>
      </c>
      <c r="L24" s="73">
        <v>75</v>
      </c>
      <c r="M24" s="61">
        <f t="shared" si="7"/>
        <v>3536</v>
      </c>
      <c r="N24" s="12">
        <f t="shared" si="3"/>
        <v>987</v>
      </c>
      <c r="O24" s="50">
        <f t="shared" si="4"/>
        <v>1093</v>
      </c>
      <c r="P24" s="35">
        <f t="shared" si="5"/>
        <v>1456</v>
      </c>
      <c r="Q24" s="13">
        <f t="shared" si="1"/>
        <v>2549</v>
      </c>
    </row>
    <row r="25" spans="1:17" x14ac:dyDescent="0.15">
      <c r="A25" s="9" t="s">
        <v>18</v>
      </c>
      <c r="B25" s="72">
        <v>1322</v>
      </c>
      <c r="C25" s="72">
        <v>1410</v>
      </c>
      <c r="D25" s="72">
        <v>2495</v>
      </c>
      <c r="E25" s="72">
        <v>2646</v>
      </c>
      <c r="F25" s="72">
        <v>2002</v>
      </c>
      <c r="G25" s="72">
        <v>1367</v>
      </c>
      <c r="H25" s="72">
        <v>897</v>
      </c>
      <c r="I25" s="72">
        <v>618</v>
      </c>
      <c r="J25" s="72">
        <v>373</v>
      </c>
      <c r="K25" s="72">
        <v>185</v>
      </c>
      <c r="L25" s="73">
        <v>240</v>
      </c>
      <c r="M25" s="61">
        <f t="shared" si="7"/>
        <v>13555</v>
      </c>
      <c r="N25" s="12">
        <f t="shared" si="3"/>
        <v>2732</v>
      </c>
      <c r="O25" s="50">
        <f t="shared" si="4"/>
        <v>5141</v>
      </c>
      <c r="P25" s="35">
        <f t="shared" si="5"/>
        <v>5682</v>
      </c>
      <c r="Q25" s="13">
        <f t="shared" si="1"/>
        <v>10823</v>
      </c>
    </row>
    <row r="26" spans="1:17" ht="12.75" thickBot="1" x14ac:dyDescent="0.2">
      <c r="A26" s="17" t="s">
        <v>79</v>
      </c>
      <c r="B26" s="74">
        <f>SUM(B17:B25)</f>
        <v>21321</v>
      </c>
      <c r="C26" s="74">
        <f t="shared" ref="C26:M26" si="8">SUM(C17:C25)</f>
        <v>20426</v>
      </c>
      <c r="D26" s="74">
        <f t="shared" si="8"/>
        <v>31554</v>
      </c>
      <c r="E26" s="74">
        <f t="shared" si="8"/>
        <v>31599</v>
      </c>
      <c r="F26" s="74">
        <f t="shared" si="8"/>
        <v>26036</v>
      </c>
      <c r="G26" s="74">
        <f t="shared" si="8"/>
        <v>18417</v>
      </c>
      <c r="H26" s="74">
        <f t="shared" si="8"/>
        <v>12707</v>
      </c>
      <c r="I26" s="74">
        <f t="shared" si="8"/>
        <v>7742</v>
      </c>
      <c r="J26" s="74">
        <f t="shared" si="8"/>
        <v>4251</v>
      </c>
      <c r="K26" s="74">
        <f t="shared" si="8"/>
        <v>2302</v>
      </c>
      <c r="L26" s="75">
        <f t="shared" si="8"/>
        <v>2754</v>
      </c>
      <c r="M26" s="56">
        <f t="shared" si="8"/>
        <v>179109</v>
      </c>
      <c r="N26" s="23">
        <f t="shared" si="3"/>
        <v>41747</v>
      </c>
      <c r="O26" s="51">
        <f t="shared" si="4"/>
        <v>63153</v>
      </c>
      <c r="P26" s="36">
        <f t="shared" si="5"/>
        <v>74209</v>
      </c>
      <c r="Q26" s="24">
        <f t="shared" si="1"/>
        <v>137362</v>
      </c>
    </row>
    <row r="27" spans="1:17" x14ac:dyDescent="0.15">
      <c r="A27" s="16" t="s">
        <v>19</v>
      </c>
      <c r="B27" s="70">
        <v>813</v>
      </c>
      <c r="C27" s="70">
        <v>742</v>
      </c>
      <c r="D27" s="70">
        <v>1178</v>
      </c>
      <c r="E27" s="70">
        <v>1165</v>
      </c>
      <c r="F27" s="70">
        <v>1072</v>
      </c>
      <c r="G27" s="70">
        <v>809</v>
      </c>
      <c r="H27" s="70">
        <v>609</v>
      </c>
      <c r="I27" s="70">
        <v>431</v>
      </c>
      <c r="J27" s="70">
        <v>216</v>
      </c>
      <c r="K27" s="70">
        <v>135</v>
      </c>
      <c r="L27" s="71">
        <v>141</v>
      </c>
      <c r="M27" s="61">
        <f>SUM(B27:L27)</f>
        <v>7311</v>
      </c>
      <c r="N27" s="21">
        <f>SUM(B27:C27)</f>
        <v>1555</v>
      </c>
      <c r="O27" s="49">
        <f>SUM(D27:E27)</f>
        <v>2343</v>
      </c>
      <c r="P27" s="34">
        <f>SUM(F27:L27)</f>
        <v>3413</v>
      </c>
      <c r="Q27" s="22">
        <f t="shared" si="1"/>
        <v>5756</v>
      </c>
    </row>
    <row r="28" spans="1:17" x14ac:dyDescent="0.15">
      <c r="A28" s="9" t="s">
        <v>20</v>
      </c>
      <c r="B28" s="72">
        <v>228</v>
      </c>
      <c r="C28" s="72">
        <v>227</v>
      </c>
      <c r="D28" s="72">
        <v>310</v>
      </c>
      <c r="E28" s="72">
        <v>333</v>
      </c>
      <c r="F28" s="72">
        <v>303</v>
      </c>
      <c r="G28" s="72">
        <v>238</v>
      </c>
      <c r="H28" s="72">
        <v>202</v>
      </c>
      <c r="I28" s="72">
        <v>102</v>
      </c>
      <c r="J28" s="72">
        <v>71</v>
      </c>
      <c r="K28" s="72">
        <v>37</v>
      </c>
      <c r="L28" s="73">
        <v>67</v>
      </c>
      <c r="M28" s="61">
        <f>SUM(B28:L28)</f>
        <v>2118</v>
      </c>
      <c r="N28" s="12">
        <f>SUM(B28:C28)</f>
        <v>455</v>
      </c>
      <c r="O28" s="50">
        <f>SUM(D28:E28)</f>
        <v>643</v>
      </c>
      <c r="P28" s="35">
        <f>SUM(F28:L28)</f>
        <v>1020</v>
      </c>
      <c r="Q28" s="13">
        <f t="shared" si="1"/>
        <v>1663</v>
      </c>
    </row>
    <row r="29" spans="1:17" x14ac:dyDescent="0.15">
      <c r="A29" s="9" t="s">
        <v>21</v>
      </c>
      <c r="B29" s="72">
        <v>406</v>
      </c>
      <c r="C29" s="72">
        <v>537</v>
      </c>
      <c r="D29" s="72">
        <v>521</v>
      </c>
      <c r="E29" s="72">
        <v>540</v>
      </c>
      <c r="F29" s="72">
        <v>500</v>
      </c>
      <c r="G29" s="72">
        <v>361</v>
      </c>
      <c r="H29" s="72">
        <v>275</v>
      </c>
      <c r="I29" s="72">
        <v>158</v>
      </c>
      <c r="J29" s="72">
        <v>111</v>
      </c>
      <c r="K29" s="72">
        <v>47</v>
      </c>
      <c r="L29" s="73">
        <v>64</v>
      </c>
      <c r="M29" s="61">
        <f>SUM(B29:L29)</f>
        <v>3520</v>
      </c>
      <c r="N29" s="12">
        <f>SUM(B29:C29)</f>
        <v>943</v>
      </c>
      <c r="O29" s="50">
        <f>SUM(D29:E29)</f>
        <v>1061</v>
      </c>
      <c r="P29" s="35">
        <f>SUM(F29:L29)</f>
        <v>1516</v>
      </c>
      <c r="Q29" s="13">
        <f t="shared" si="1"/>
        <v>2577</v>
      </c>
    </row>
    <row r="30" spans="1:17" x14ac:dyDescent="0.15">
      <c r="A30" s="9" t="s">
        <v>22</v>
      </c>
      <c r="B30" s="72">
        <v>143</v>
      </c>
      <c r="C30" s="72">
        <v>139</v>
      </c>
      <c r="D30" s="72">
        <v>150</v>
      </c>
      <c r="E30" s="72">
        <v>178</v>
      </c>
      <c r="F30" s="72">
        <v>145</v>
      </c>
      <c r="G30" s="72">
        <v>118</v>
      </c>
      <c r="H30" s="72">
        <v>103</v>
      </c>
      <c r="I30" s="72">
        <v>52</v>
      </c>
      <c r="J30" s="72">
        <v>24</v>
      </c>
      <c r="K30" s="72">
        <v>18</v>
      </c>
      <c r="L30" s="73">
        <v>28</v>
      </c>
      <c r="M30" s="61">
        <f>SUM(B30:L30)</f>
        <v>1098</v>
      </c>
      <c r="N30" s="12">
        <f>SUM(B30:C30)</f>
        <v>282</v>
      </c>
      <c r="O30" s="50">
        <f>SUM(D30:E30)</f>
        <v>328</v>
      </c>
      <c r="P30" s="35">
        <f>SUM(F30:L30)</f>
        <v>488</v>
      </c>
      <c r="Q30" s="13">
        <f t="shared" si="1"/>
        <v>816</v>
      </c>
    </row>
    <row r="31" spans="1:17" ht="12.75" thickBot="1" x14ac:dyDescent="0.2">
      <c r="A31" s="17" t="s">
        <v>80</v>
      </c>
      <c r="B31" s="74">
        <f t="shared" ref="B31:M31" si="9">SUM(B27:B30)</f>
        <v>1590</v>
      </c>
      <c r="C31" s="74">
        <f t="shared" si="9"/>
        <v>1645</v>
      </c>
      <c r="D31" s="74">
        <f t="shared" si="9"/>
        <v>2159</v>
      </c>
      <c r="E31" s="74">
        <f t="shared" si="9"/>
        <v>2216</v>
      </c>
      <c r="F31" s="74">
        <f t="shared" si="9"/>
        <v>2020</v>
      </c>
      <c r="G31" s="74">
        <f t="shared" si="9"/>
        <v>1526</v>
      </c>
      <c r="H31" s="74">
        <f t="shared" si="9"/>
        <v>1189</v>
      </c>
      <c r="I31" s="74">
        <f t="shared" si="9"/>
        <v>743</v>
      </c>
      <c r="J31" s="74">
        <f t="shared" si="9"/>
        <v>422</v>
      </c>
      <c r="K31" s="74">
        <f t="shared" si="9"/>
        <v>237</v>
      </c>
      <c r="L31" s="75">
        <f t="shared" si="9"/>
        <v>300</v>
      </c>
      <c r="M31" s="56">
        <f t="shared" si="9"/>
        <v>14047</v>
      </c>
      <c r="N31" s="23">
        <f t="shared" si="3"/>
        <v>3235</v>
      </c>
      <c r="O31" s="51">
        <f t="shared" si="4"/>
        <v>4375</v>
      </c>
      <c r="P31" s="36">
        <f t="shared" si="5"/>
        <v>6437</v>
      </c>
      <c r="Q31" s="24">
        <f t="shared" si="1"/>
        <v>10812</v>
      </c>
    </row>
    <row r="32" spans="1:17" x14ac:dyDescent="0.15">
      <c r="A32" s="16" t="s">
        <v>23</v>
      </c>
      <c r="B32" s="70">
        <v>1871</v>
      </c>
      <c r="C32" s="70">
        <v>2096</v>
      </c>
      <c r="D32" s="70">
        <v>2723</v>
      </c>
      <c r="E32" s="70">
        <v>2548</v>
      </c>
      <c r="F32" s="70">
        <v>2282</v>
      </c>
      <c r="G32" s="70">
        <v>1672</v>
      </c>
      <c r="H32" s="70">
        <v>1195</v>
      </c>
      <c r="I32" s="70">
        <v>728</v>
      </c>
      <c r="J32" s="70">
        <v>394</v>
      </c>
      <c r="K32" s="70">
        <v>214</v>
      </c>
      <c r="L32" s="71">
        <v>249</v>
      </c>
      <c r="M32" s="54">
        <f t="shared" ref="M32:M61" si="10">SUM(B32:L32)</f>
        <v>15972</v>
      </c>
      <c r="N32" s="21">
        <f t="shared" si="3"/>
        <v>3967</v>
      </c>
      <c r="O32" s="49">
        <f t="shared" si="4"/>
        <v>5271</v>
      </c>
      <c r="P32" s="34">
        <f t="shared" si="5"/>
        <v>6734</v>
      </c>
      <c r="Q32" s="22">
        <f t="shared" si="1"/>
        <v>12005</v>
      </c>
    </row>
    <row r="33" spans="1:17" x14ac:dyDescent="0.15">
      <c r="A33" s="9" t="s">
        <v>24</v>
      </c>
      <c r="B33" s="72">
        <v>892</v>
      </c>
      <c r="C33" s="72">
        <v>884</v>
      </c>
      <c r="D33" s="72">
        <v>963</v>
      </c>
      <c r="E33" s="72">
        <v>1038</v>
      </c>
      <c r="F33" s="72">
        <v>841</v>
      </c>
      <c r="G33" s="72">
        <v>622</v>
      </c>
      <c r="H33" s="72">
        <v>439</v>
      </c>
      <c r="I33" s="72">
        <v>275</v>
      </c>
      <c r="J33" s="72">
        <v>158</v>
      </c>
      <c r="K33" s="72">
        <v>79</v>
      </c>
      <c r="L33" s="73">
        <v>94</v>
      </c>
      <c r="M33" s="55">
        <f t="shared" si="10"/>
        <v>6285</v>
      </c>
      <c r="N33" s="12">
        <f t="shared" si="3"/>
        <v>1776</v>
      </c>
      <c r="O33" s="50">
        <f t="shared" si="4"/>
        <v>2001</v>
      </c>
      <c r="P33" s="35">
        <f t="shared" si="5"/>
        <v>2508</v>
      </c>
      <c r="Q33" s="13">
        <f t="shared" si="1"/>
        <v>4509</v>
      </c>
    </row>
    <row r="34" spans="1:17" x14ac:dyDescent="0.15">
      <c r="A34" s="9" t="s">
        <v>25</v>
      </c>
      <c r="B34" s="72">
        <v>2662</v>
      </c>
      <c r="C34" s="72">
        <v>2336</v>
      </c>
      <c r="D34" s="72">
        <v>4878</v>
      </c>
      <c r="E34" s="72">
        <v>4979</v>
      </c>
      <c r="F34" s="72">
        <v>3864</v>
      </c>
      <c r="G34" s="72">
        <v>2705</v>
      </c>
      <c r="H34" s="72">
        <v>1902</v>
      </c>
      <c r="I34" s="72">
        <v>1076</v>
      </c>
      <c r="J34" s="72">
        <v>526</v>
      </c>
      <c r="K34" s="72">
        <v>290</v>
      </c>
      <c r="L34" s="73">
        <v>365</v>
      </c>
      <c r="M34" s="55">
        <f t="shared" si="10"/>
        <v>25583</v>
      </c>
      <c r="N34" s="12">
        <f t="shared" si="3"/>
        <v>4998</v>
      </c>
      <c r="O34" s="50">
        <f t="shared" si="4"/>
        <v>9857</v>
      </c>
      <c r="P34" s="35">
        <f t="shared" si="5"/>
        <v>10728</v>
      </c>
      <c r="Q34" s="13">
        <f t="shared" si="1"/>
        <v>20585</v>
      </c>
    </row>
    <row r="35" spans="1:17" x14ac:dyDescent="0.15">
      <c r="A35" s="9" t="s">
        <v>26</v>
      </c>
      <c r="B35" s="72">
        <v>550</v>
      </c>
      <c r="C35" s="72">
        <v>703</v>
      </c>
      <c r="D35" s="72">
        <v>1487</v>
      </c>
      <c r="E35" s="72">
        <v>1378</v>
      </c>
      <c r="F35" s="72">
        <v>1024</v>
      </c>
      <c r="G35" s="72">
        <v>690</v>
      </c>
      <c r="H35" s="72">
        <v>332</v>
      </c>
      <c r="I35" s="72">
        <v>236</v>
      </c>
      <c r="J35" s="72">
        <v>86</v>
      </c>
      <c r="K35" s="72">
        <v>48</v>
      </c>
      <c r="L35" s="73">
        <v>46</v>
      </c>
      <c r="M35" s="55">
        <f t="shared" si="10"/>
        <v>6580</v>
      </c>
      <c r="N35" s="12">
        <f t="shared" si="3"/>
        <v>1253</v>
      </c>
      <c r="O35" s="50">
        <f t="shared" si="4"/>
        <v>2865</v>
      </c>
      <c r="P35" s="35">
        <f t="shared" si="5"/>
        <v>2462</v>
      </c>
      <c r="Q35" s="13">
        <f t="shared" si="1"/>
        <v>5327</v>
      </c>
    </row>
    <row r="36" spans="1:17" ht="12.75" thickBot="1" x14ac:dyDescent="0.2">
      <c r="A36" s="17" t="s">
        <v>81</v>
      </c>
      <c r="B36" s="74">
        <f>SUM(B32:B35)</f>
        <v>5975</v>
      </c>
      <c r="C36" s="74">
        <f t="shared" ref="C36:M36" si="11">SUM(C32:C35)</f>
        <v>6019</v>
      </c>
      <c r="D36" s="74">
        <f t="shared" si="11"/>
        <v>10051</v>
      </c>
      <c r="E36" s="74">
        <f t="shared" si="11"/>
        <v>9943</v>
      </c>
      <c r="F36" s="74">
        <f t="shared" si="11"/>
        <v>8011</v>
      </c>
      <c r="G36" s="74">
        <f t="shared" si="11"/>
        <v>5689</v>
      </c>
      <c r="H36" s="74">
        <f t="shared" si="11"/>
        <v>3868</v>
      </c>
      <c r="I36" s="74">
        <f t="shared" si="11"/>
        <v>2315</v>
      </c>
      <c r="J36" s="74">
        <f t="shared" si="11"/>
        <v>1164</v>
      </c>
      <c r="K36" s="74">
        <f t="shared" si="11"/>
        <v>631</v>
      </c>
      <c r="L36" s="75">
        <f t="shared" si="11"/>
        <v>754</v>
      </c>
      <c r="M36" s="56">
        <f t="shared" si="11"/>
        <v>54420</v>
      </c>
      <c r="N36" s="23">
        <f t="shared" si="3"/>
        <v>11994</v>
      </c>
      <c r="O36" s="51">
        <f t="shared" si="4"/>
        <v>19994</v>
      </c>
      <c r="P36" s="36">
        <f t="shared" si="5"/>
        <v>22432</v>
      </c>
      <c r="Q36" s="24">
        <f t="shared" si="1"/>
        <v>42426</v>
      </c>
    </row>
    <row r="37" spans="1:17" x14ac:dyDescent="0.15">
      <c r="A37" s="16" t="s">
        <v>141</v>
      </c>
      <c r="B37" s="76">
        <v>358</v>
      </c>
      <c r="C37" s="70">
        <v>332</v>
      </c>
      <c r="D37" s="70">
        <v>540</v>
      </c>
      <c r="E37" s="70">
        <v>544</v>
      </c>
      <c r="F37" s="70">
        <v>395</v>
      </c>
      <c r="G37" s="70">
        <v>326</v>
      </c>
      <c r="H37" s="70">
        <v>196</v>
      </c>
      <c r="I37" s="70">
        <v>137</v>
      </c>
      <c r="J37" s="70">
        <v>65</v>
      </c>
      <c r="K37" s="70">
        <v>28</v>
      </c>
      <c r="L37" s="71">
        <v>33</v>
      </c>
      <c r="M37" s="54">
        <f t="shared" si="10"/>
        <v>2954</v>
      </c>
      <c r="N37" s="21">
        <f t="shared" si="3"/>
        <v>690</v>
      </c>
      <c r="O37" s="49">
        <f t="shared" si="4"/>
        <v>1084</v>
      </c>
      <c r="P37" s="34">
        <f t="shared" si="5"/>
        <v>1180</v>
      </c>
      <c r="Q37" s="22">
        <f t="shared" si="1"/>
        <v>2264</v>
      </c>
    </row>
    <row r="38" spans="1:17" x14ac:dyDescent="0.15">
      <c r="A38" s="9" t="s">
        <v>27</v>
      </c>
      <c r="B38" s="77">
        <v>411</v>
      </c>
      <c r="C38" s="72">
        <v>346</v>
      </c>
      <c r="D38" s="72">
        <v>678</v>
      </c>
      <c r="E38" s="72">
        <v>769</v>
      </c>
      <c r="F38" s="72">
        <v>685</v>
      </c>
      <c r="G38" s="72">
        <v>429</v>
      </c>
      <c r="H38" s="72">
        <v>295</v>
      </c>
      <c r="I38" s="72">
        <v>131</v>
      </c>
      <c r="J38" s="72">
        <v>69</v>
      </c>
      <c r="K38" s="72">
        <v>52</v>
      </c>
      <c r="L38" s="73">
        <v>39</v>
      </c>
      <c r="M38" s="55">
        <f t="shared" si="10"/>
        <v>3904</v>
      </c>
      <c r="N38" s="12">
        <f t="shared" si="3"/>
        <v>757</v>
      </c>
      <c r="O38" s="50">
        <f t="shared" si="4"/>
        <v>1447</v>
      </c>
      <c r="P38" s="35">
        <f t="shared" si="5"/>
        <v>1700</v>
      </c>
      <c r="Q38" s="13">
        <f t="shared" si="1"/>
        <v>3147</v>
      </c>
    </row>
    <row r="39" spans="1:17" x14ac:dyDescent="0.15">
      <c r="A39" s="9" t="s">
        <v>28</v>
      </c>
      <c r="B39" s="77">
        <v>87</v>
      </c>
      <c r="C39" s="72">
        <v>61</v>
      </c>
      <c r="D39" s="72">
        <v>143</v>
      </c>
      <c r="E39" s="72">
        <v>210</v>
      </c>
      <c r="F39" s="72">
        <v>242</v>
      </c>
      <c r="G39" s="72">
        <v>186</v>
      </c>
      <c r="H39" s="72">
        <v>125</v>
      </c>
      <c r="I39" s="72">
        <v>104</v>
      </c>
      <c r="J39" s="72">
        <v>73</v>
      </c>
      <c r="K39" s="72">
        <v>53</v>
      </c>
      <c r="L39" s="73">
        <v>45</v>
      </c>
      <c r="M39" s="55">
        <f t="shared" si="10"/>
        <v>1329</v>
      </c>
      <c r="N39" s="12">
        <f t="shared" si="3"/>
        <v>148</v>
      </c>
      <c r="O39" s="50">
        <f t="shared" si="4"/>
        <v>353</v>
      </c>
      <c r="P39" s="35">
        <f t="shared" si="5"/>
        <v>828</v>
      </c>
      <c r="Q39" s="13">
        <f t="shared" si="1"/>
        <v>1181</v>
      </c>
    </row>
    <row r="40" spans="1:17" x14ac:dyDescent="0.15">
      <c r="A40" s="9" t="s">
        <v>29</v>
      </c>
      <c r="B40" s="77">
        <v>1715</v>
      </c>
      <c r="C40" s="72">
        <v>1449</v>
      </c>
      <c r="D40" s="72">
        <v>2376</v>
      </c>
      <c r="E40" s="72">
        <v>2586</v>
      </c>
      <c r="F40" s="72">
        <v>1968</v>
      </c>
      <c r="G40" s="72">
        <v>1409</v>
      </c>
      <c r="H40" s="72">
        <v>1020</v>
      </c>
      <c r="I40" s="72">
        <v>606</v>
      </c>
      <c r="J40" s="72">
        <v>342</v>
      </c>
      <c r="K40" s="72">
        <v>186</v>
      </c>
      <c r="L40" s="73">
        <v>302</v>
      </c>
      <c r="M40" s="55">
        <f t="shared" si="10"/>
        <v>13959</v>
      </c>
      <c r="N40" s="12">
        <f t="shared" si="3"/>
        <v>3164</v>
      </c>
      <c r="O40" s="50">
        <f t="shared" si="4"/>
        <v>4962</v>
      </c>
      <c r="P40" s="35">
        <f t="shared" si="5"/>
        <v>5833</v>
      </c>
      <c r="Q40" s="13">
        <f t="shared" si="1"/>
        <v>10795</v>
      </c>
    </row>
    <row r="41" spans="1:17" x14ac:dyDescent="0.15">
      <c r="A41" s="9" t="s">
        <v>30</v>
      </c>
      <c r="B41" s="77">
        <v>159</v>
      </c>
      <c r="C41" s="72">
        <v>211</v>
      </c>
      <c r="D41" s="72">
        <v>569</v>
      </c>
      <c r="E41" s="72">
        <v>697</v>
      </c>
      <c r="F41" s="72">
        <v>538</v>
      </c>
      <c r="G41" s="72">
        <v>405</v>
      </c>
      <c r="H41" s="72">
        <v>317</v>
      </c>
      <c r="I41" s="72">
        <v>176</v>
      </c>
      <c r="J41" s="72">
        <v>120</v>
      </c>
      <c r="K41" s="72">
        <v>59</v>
      </c>
      <c r="L41" s="73">
        <v>69</v>
      </c>
      <c r="M41" s="55">
        <f t="shared" si="10"/>
        <v>3320</v>
      </c>
      <c r="N41" s="12">
        <f t="shared" si="3"/>
        <v>370</v>
      </c>
      <c r="O41" s="50">
        <f t="shared" si="4"/>
        <v>1266</v>
      </c>
      <c r="P41" s="35">
        <f t="shared" si="5"/>
        <v>1684</v>
      </c>
      <c r="Q41" s="13">
        <f t="shared" si="1"/>
        <v>2950</v>
      </c>
    </row>
    <row r="42" spans="1:17" x14ac:dyDescent="0.15">
      <c r="A42" s="9" t="s">
        <v>31</v>
      </c>
      <c r="B42" s="77">
        <v>28</v>
      </c>
      <c r="C42" s="72">
        <v>45</v>
      </c>
      <c r="D42" s="72">
        <v>130</v>
      </c>
      <c r="E42" s="72">
        <v>150</v>
      </c>
      <c r="F42" s="72">
        <v>74</v>
      </c>
      <c r="G42" s="72">
        <v>78</v>
      </c>
      <c r="H42" s="72">
        <v>44</v>
      </c>
      <c r="I42" s="72">
        <v>31</v>
      </c>
      <c r="J42" s="72">
        <v>26</v>
      </c>
      <c r="K42" s="72">
        <v>16</v>
      </c>
      <c r="L42" s="73">
        <v>5</v>
      </c>
      <c r="M42" s="55">
        <f t="shared" si="10"/>
        <v>627</v>
      </c>
      <c r="N42" s="12">
        <f t="shared" si="3"/>
        <v>73</v>
      </c>
      <c r="O42" s="50">
        <f t="shared" si="4"/>
        <v>280</v>
      </c>
      <c r="P42" s="35">
        <f t="shared" si="5"/>
        <v>274</v>
      </c>
      <c r="Q42" s="13">
        <f t="shared" si="1"/>
        <v>554</v>
      </c>
    </row>
    <row r="43" spans="1:17" ht="12.75" thickBot="1" x14ac:dyDescent="0.2">
      <c r="A43" s="17" t="s">
        <v>82</v>
      </c>
      <c r="B43" s="78">
        <f>SUM(B37:B42)</f>
        <v>2758</v>
      </c>
      <c r="C43" s="74">
        <f t="shared" ref="C43:M43" si="12">SUM(C37:C42)</f>
        <v>2444</v>
      </c>
      <c r="D43" s="74">
        <f t="shared" si="12"/>
        <v>4436</v>
      </c>
      <c r="E43" s="74">
        <f t="shared" si="12"/>
        <v>4956</v>
      </c>
      <c r="F43" s="74">
        <f t="shared" si="12"/>
        <v>3902</v>
      </c>
      <c r="G43" s="74">
        <f t="shared" si="12"/>
        <v>2833</v>
      </c>
      <c r="H43" s="74">
        <f t="shared" si="12"/>
        <v>1997</v>
      </c>
      <c r="I43" s="74">
        <f t="shared" si="12"/>
        <v>1185</v>
      </c>
      <c r="J43" s="74">
        <f t="shared" si="12"/>
        <v>695</v>
      </c>
      <c r="K43" s="74">
        <f t="shared" si="12"/>
        <v>394</v>
      </c>
      <c r="L43" s="75">
        <f t="shared" si="12"/>
        <v>493</v>
      </c>
      <c r="M43" s="56">
        <f t="shared" si="12"/>
        <v>26093</v>
      </c>
      <c r="N43" s="23">
        <f t="shared" si="3"/>
        <v>5202</v>
      </c>
      <c r="O43" s="51">
        <f t="shared" si="4"/>
        <v>9392</v>
      </c>
      <c r="P43" s="36">
        <f t="shared" si="5"/>
        <v>11499</v>
      </c>
      <c r="Q43" s="24">
        <f t="shared" si="1"/>
        <v>20891</v>
      </c>
    </row>
    <row r="44" spans="1:17" x14ac:dyDescent="0.15">
      <c r="A44" s="16" t="s">
        <v>32</v>
      </c>
      <c r="B44" s="76">
        <v>1690</v>
      </c>
      <c r="C44" s="70">
        <v>1443</v>
      </c>
      <c r="D44" s="70">
        <v>1448</v>
      </c>
      <c r="E44" s="70">
        <v>1488</v>
      </c>
      <c r="F44" s="70">
        <v>1136</v>
      </c>
      <c r="G44" s="70">
        <v>761</v>
      </c>
      <c r="H44" s="70">
        <v>517</v>
      </c>
      <c r="I44" s="70">
        <v>329</v>
      </c>
      <c r="J44" s="70">
        <v>140</v>
      </c>
      <c r="K44" s="70">
        <v>73</v>
      </c>
      <c r="L44" s="71">
        <v>86</v>
      </c>
      <c r="M44" s="54">
        <f t="shared" si="10"/>
        <v>9111</v>
      </c>
      <c r="N44" s="21">
        <f t="shared" si="3"/>
        <v>3133</v>
      </c>
      <c r="O44" s="49">
        <f t="shared" si="4"/>
        <v>2936</v>
      </c>
      <c r="P44" s="34">
        <f t="shared" si="5"/>
        <v>3042</v>
      </c>
      <c r="Q44" s="22">
        <f t="shared" si="1"/>
        <v>5978</v>
      </c>
    </row>
    <row r="45" spans="1:17" x14ac:dyDescent="0.15">
      <c r="A45" s="9" t="s">
        <v>33</v>
      </c>
      <c r="B45" s="77">
        <v>1311</v>
      </c>
      <c r="C45" s="72">
        <v>1163</v>
      </c>
      <c r="D45" s="72">
        <v>1694</v>
      </c>
      <c r="E45" s="72">
        <v>2056</v>
      </c>
      <c r="F45" s="72">
        <v>1370</v>
      </c>
      <c r="G45" s="72">
        <v>963</v>
      </c>
      <c r="H45" s="72">
        <v>760</v>
      </c>
      <c r="I45" s="72">
        <v>461</v>
      </c>
      <c r="J45" s="72">
        <v>210</v>
      </c>
      <c r="K45" s="72">
        <v>114</v>
      </c>
      <c r="L45" s="73">
        <v>115</v>
      </c>
      <c r="M45" s="55">
        <f t="shared" si="10"/>
        <v>10217</v>
      </c>
      <c r="N45" s="12">
        <f t="shared" si="3"/>
        <v>2474</v>
      </c>
      <c r="O45" s="50">
        <f t="shared" si="4"/>
        <v>3750</v>
      </c>
      <c r="P45" s="35">
        <f t="shared" si="5"/>
        <v>3993</v>
      </c>
      <c r="Q45" s="13">
        <f t="shared" si="1"/>
        <v>7743</v>
      </c>
    </row>
    <row r="46" spans="1:17" x14ac:dyDescent="0.15">
      <c r="A46" s="9" t="s">
        <v>34</v>
      </c>
      <c r="B46" s="77">
        <v>1952</v>
      </c>
      <c r="C46" s="72">
        <v>2008</v>
      </c>
      <c r="D46" s="72">
        <v>2268</v>
      </c>
      <c r="E46" s="72">
        <v>2396</v>
      </c>
      <c r="F46" s="72">
        <v>2126</v>
      </c>
      <c r="G46" s="72">
        <v>1474</v>
      </c>
      <c r="H46" s="72">
        <v>1143</v>
      </c>
      <c r="I46" s="72">
        <v>756</v>
      </c>
      <c r="J46" s="72">
        <v>411</v>
      </c>
      <c r="K46" s="72">
        <v>195</v>
      </c>
      <c r="L46" s="73">
        <v>232</v>
      </c>
      <c r="M46" s="55">
        <f t="shared" si="10"/>
        <v>14961</v>
      </c>
      <c r="N46" s="12">
        <f t="shared" si="3"/>
        <v>3960</v>
      </c>
      <c r="O46" s="50">
        <f t="shared" si="4"/>
        <v>4664</v>
      </c>
      <c r="P46" s="35">
        <f t="shared" si="5"/>
        <v>6337</v>
      </c>
      <c r="Q46" s="13">
        <f t="shared" si="1"/>
        <v>11001</v>
      </c>
    </row>
    <row r="47" spans="1:17" x14ac:dyDescent="0.15">
      <c r="A47" s="9" t="s">
        <v>35</v>
      </c>
      <c r="B47" s="77">
        <v>1063</v>
      </c>
      <c r="C47" s="72">
        <v>1248</v>
      </c>
      <c r="D47" s="72">
        <v>1371</v>
      </c>
      <c r="E47" s="72">
        <v>1527</v>
      </c>
      <c r="F47" s="72">
        <v>1238</v>
      </c>
      <c r="G47" s="72">
        <v>931</v>
      </c>
      <c r="H47" s="72">
        <v>635</v>
      </c>
      <c r="I47" s="72">
        <v>368</v>
      </c>
      <c r="J47" s="72">
        <v>195</v>
      </c>
      <c r="K47" s="72">
        <v>123</v>
      </c>
      <c r="L47" s="73">
        <v>128</v>
      </c>
      <c r="M47" s="55">
        <f t="shared" si="10"/>
        <v>8827</v>
      </c>
      <c r="N47" s="12">
        <f t="shared" si="3"/>
        <v>2311</v>
      </c>
      <c r="O47" s="50">
        <f t="shared" si="4"/>
        <v>2898</v>
      </c>
      <c r="P47" s="35">
        <f t="shared" si="5"/>
        <v>3618</v>
      </c>
      <c r="Q47" s="13">
        <f t="shared" si="1"/>
        <v>6516</v>
      </c>
    </row>
    <row r="48" spans="1:17" x14ac:dyDescent="0.15">
      <c r="A48" s="9" t="s">
        <v>36</v>
      </c>
      <c r="B48" s="77">
        <v>385</v>
      </c>
      <c r="C48" s="72">
        <v>388</v>
      </c>
      <c r="D48" s="72">
        <v>467</v>
      </c>
      <c r="E48" s="72">
        <v>434</v>
      </c>
      <c r="F48" s="72">
        <v>398</v>
      </c>
      <c r="G48" s="72">
        <v>323</v>
      </c>
      <c r="H48" s="72">
        <v>234</v>
      </c>
      <c r="I48" s="72">
        <v>152</v>
      </c>
      <c r="J48" s="72">
        <v>91</v>
      </c>
      <c r="K48" s="72">
        <v>63</v>
      </c>
      <c r="L48" s="73">
        <v>71</v>
      </c>
      <c r="M48" s="55">
        <f t="shared" si="10"/>
        <v>3006</v>
      </c>
      <c r="N48" s="12">
        <f t="shared" si="3"/>
        <v>773</v>
      </c>
      <c r="O48" s="50">
        <f t="shared" si="4"/>
        <v>901</v>
      </c>
      <c r="P48" s="35">
        <f t="shared" si="5"/>
        <v>1332</v>
      </c>
      <c r="Q48" s="13">
        <f t="shared" si="1"/>
        <v>2233</v>
      </c>
    </row>
    <row r="49" spans="1:17" ht="12.75" thickBot="1" x14ac:dyDescent="0.2">
      <c r="A49" s="17" t="s">
        <v>83</v>
      </c>
      <c r="B49" s="78">
        <f>SUM(B44:B48)</f>
        <v>6401</v>
      </c>
      <c r="C49" s="74">
        <f t="shared" ref="C49:M49" si="13">SUM(C44:C48)</f>
        <v>6250</v>
      </c>
      <c r="D49" s="74">
        <f t="shared" si="13"/>
        <v>7248</v>
      </c>
      <c r="E49" s="74">
        <f t="shared" si="13"/>
        <v>7901</v>
      </c>
      <c r="F49" s="74">
        <f t="shared" si="13"/>
        <v>6268</v>
      </c>
      <c r="G49" s="74">
        <f t="shared" si="13"/>
        <v>4452</v>
      </c>
      <c r="H49" s="74">
        <f t="shared" si="13"/>
        <v>3289</v>
      </c>
      <c r="I49" s="74">
        <f t="shared" si="13"/>
        <v>2066</v>
      </c>
      <c r="J49" s="74">
        <f t="shared" si="13"/>
        <v>1047</v>
      </c>
      <c r="K49" s="74">
        <f t="shared" si="13"/>
        <v>568</v>
      </c>
      <c r="L49" s="75">
        <f t="shared" si="13"/>
        <v>632</v>
      </c>
      <c r="M49" s="56">
        <f t="shared" si="13"/>
        <v>46122</v>
      </c>
      <c r="N49" s="23">
        <f t="shared" si="3"/>
        <v>12651</v>
      </c>
      <c r="O49" s="51">
        <f t="shared" si="4"/>
        <v>15149</v>
      </c>
      <c r="P49" s="36">
        <f t="shared" si="5"/>
        <v>18322</v>
      </c>
      <c r="Q49" s="24">
        <f t="shared" si="1"/>
        <v>33471</v>
      </c>
    </row>
    <row r="50" spans="1:17" x14ac:dyDescent="0.15">
      <c r="A50" s="16" t="s">
        <v>37</v>
      </c>
      <c r="B50" s="76">
        <v>384</v>
      </c>
      <c r="C50" s="70">
        <v>557</v>
      </c>
      <c r="D50" s="70">
        <v>779</v>
      </c>
      <c r="E50" s="70">
        <v>766</v>
      </c>
      <c r="F50" s="70">
        <v>608</v>
      </c>
      <c r="G50" s="70">
        <v>549</v>
      </c>
      <c r="H50" s="70">
        <v>398</v>
      </c>
      <c r="I50" s="70">
        <v>297</v>
      </c>
      <c r="J50" s="70">
        <v>192</v>
      </c>
      <c r="K50" s="70">
        <v>120</v>
      </c>
      <c r="L50" s="71">
        <v>233</v>
      </c>
      <c r="M50" s="54">
        <f t="shared" si="10"/>
        <v>4883</v>
      </c>
      <c r="N50" s="21">
        <f t="shared" si="3"/>
        <v>941</v>
      </c>
      <c r="O50" s="49">
        <f t="shared" si="4"/>
        <v>1545</v>
      </c>
      <c r="P50" s="34">
        <f t="shared" si="5"/>
        <v>2397</v>
      </c>
      <c r="Q50" s="22">
        <f t="shared" si="1"/>
        <v>3942</v>
      </c>
    </row>
    <row r="51" spans="1:17" x14ac:dyDescent="0.15">
      <c r="A51" s="9" t="s">
        <v>38</v>
      </c>
      <c r="B51" s="77">
        <v>275</v>
      </c>
      <c r="C51" s="72">
        <v>317</v>
      </c>
      <c r="D51" s="72">
        <v>922</v>
      </c>
      <c r="E51" s="72">
        <v>822</v>
      </c>
      <c r="F51" s="72">
        <v>819</v>
      </c>
      <c r="G51" s="72">
        <v>574</v>
      </c>
      <c r="H51" s="72">
        <v>344</v>
      </c>
      <c r="I51" s="72">
        <v>286</v>
      </c>
      <c r="J51" s="72">
        <v>168</v>
      </c>
      <c r="K51" s="72">
        <v>108</v>
      </c>
      <c r="L51" s="73">
        <v>148</v>
      </c>
      <c r="M51" s="55">
        <f t="shared" si="10"/>
        <v>4783</v>
      </c>
      <c r="N51" s="12">
        <f t="shared" si="3"/>
        <v>592</v>
      </c>
      <c r="O51" s="50">
        <f t="shared" si="4"/>
        <v>1744</v>
      </c>
      <c r="P51" s="35">
        <f t="shared" si="5"/>
        <v>2447</v>
      </c>
      <c r="Q51" s="13">
        <f t="shared" si="1"/>
        <v>4191</v>
      </c>
    </row>
    <row r="52" spans="1:17" x14ac:dyDescent="0.15">
      <c r="A52" s="9" t="s">
        <v>39</v>
      </c>
      <c r="B52" s="77">
        <v>720</v>
      </c>
      <c r="C52" s="72">
        <v>663</v>
      </c>
      <c r="D52" s="72">
        <v>843</v>
      </c>
      <c r="E52" s="72">
        <v>798</v>
      </c>
      <c r="F52" s="72">
        <v>755</v>
      </c>
      <c r="G52" s="72">
        <v>619</v>
      </c>
      <c r="H52" s="72">
        <v>408</v>
      </c>
      <c r="I52" s="72">
        <v>265</v>
      </c>
      <c r="J52" s="72">
        <v>162</v>
      </c>
      <c r="K52" s="72">
        <v>101</v>
      </c>
      <c r="L52" s="73">
        <v>119</v>
      </c>
      <c r="M52" s="55">
        <f t="shared" si="10"/>
        <v>5453</v>
      </c>
      <c r="N52" s="12">
        <f t="shared" si="3"/>
        <v>1383</v>
      </c>
      <c r="O52" s="50">
        <f t="shared" si="4"/>
        <v>1641</v>
      </c>
      <c r="P52" s="35">
        <f t="shared" si="5"/>
        <v>2429</v>
      </c>
      <c r="Q52" s="13">
        <f t="shared" si="1"/>
        <v>4070</v>
      </c>
    </row>
    <row r="53" spans="1:17" x14ac:dyDescent="0.15">
      <c r="A53" s="9" t="s">
        <v>40</v>
      </c>
      <c r="B53" s="77">
        <v>404</v>
      </c>
      <c r="C53" s="72">
        <v>487</v>
      </c>
      <c r="D53" s="72">
        <v>629</v>
      </c>
      <c r="E53" s="72">
        <v>681</v>
      </c>
      <c r="F53" s="72">
        <v>467</v>
      </c>
      <c r="G53" s="72">
        <v>347</v>
      </c>
      <c r="H53" s="72">
        <v>259</v>
      </c>
      <c r="I53" s="72">
        <v>202</v>
      </c>
      <c r="J53" s="72">
        <v>105</v>
      </c>
      <c r="K53" s="72">
        <v>64</v>
      </c>
      <c r="L53" s="73">
        <v>81</v>
      </c>
      <c r="M53" s="55">
        <f t="shared" si="10"/>
        <v>3726</v>
      </c>
      <c r="N53" s="12">
        <f t="shared" si="3"/>
        <v>891</v>
      </c>
      <c r="O53" s="50">
        <f t="shared" si="4"/>
        <v>1310</v>
      </c>
      <c r="P53" s="35">
        <f t="shared" si="5"/>
        <v>1525</v>
      </c>
      <c r="Q53" s="13">
        <f t="shared" si="1"/>
        <v>2835</v>
      </c>
    </row>
    <row r="54" spans="1:17" ht="12.75" thickBot="1" x14ac:dyDescent="0.2">
      <c r="A54" s="17" t="s">
        <v>84</v>
      </c>
      <c r="B54" s="78">
        <f>SUM(B50:B53)</f>
        <v>1783</v>
      </c>
      <c r="C54" s="74">
        <f t="shared" ref="C54:M54" si="14">SUM(C50:C53)</f>
        <v>2024</v>
      </c>
      <c r="D54" s="74">
        <f t="shared" si="14"/>
        <v>3173</v>
      </c>
      <c r="E54" s="74">
        <f t="shared" si="14"/>
        <v>3067</v>
      </c>
      <c r="F54" s="74">
        <f t="shared" si="14"/>
        <v>2649</v>
      </c>
      <c r="G54" s="74">
        <f t="shared" si="14"/>
        <v>2089</v>
      </c>
      <c r="H54" s="74">
        <f t="shared" si="14"/>
        <v>1409</v>
      </c>
      <c r="I54" s="74">
        <f t="shared" si="14"/>
        <v>1050</v>
      </c>
      <c r="J54" s="74">
        <f t="shared" si="14"/>
        <v>627</v>
      </c>
      <c r="K54" s="74">
        <f t="shared" si="14"/>
        <v>393</v>
      </c>
      <c r="L54" s="75">
        <f t="shared" si="14"/>
        <v>581</v>
      </c>
      <c r="M54" s="56">
        <f t="shared" si="14"/>
        <v>18845</v>
      </c>
      <c r="N54" s="23">
        <f t="shared" si="3"/>
        <v>3807</v>
      </c>
      <c r="O54" s="51">
        <f t="shared" si="4"/>
        <v>6240</v>
      </c>
      <c r="P54" s="36">
        <f t="shared" si="5"/>
        <v>8798</v>
      </c>
      <c r="Q54" s="24">
        <f t="shared" si="1"/>
        <v>15038</v>
      </c>
    </row>
    <row r="55" spans="1:17" x14ac:dyDescent="0.15">
      <c r="A55" s="16" t="s">
        <v>41</v>
      </c>
      <c r="B55" s="76">
        <v>1666</v>
      </c>
      <c r="C55" s="70">
        <v>1813</v>
      </c>
      <c r="D55" s="70">
        <v>2040</v>
      </c>
      <c r="E55" s="70">
        <v>2249</v>
      </c>
      <c r="F55" s="70">
        <v>1814</v>
      </c>
      <c r="G55" s="70">
        <v>1373</v>
      </c>
      <c r="H55" s="70">
        <v>1039</v>
      </c>
      <c r="I55" s="70">
        <v>622</v>
      </c>
      <c r="J55" s="70">
        <v>316</v>
      </c>
      <c r="K55" s="70">
        <v>163</v>
      </c>
      <c r="L55" s="71">
        <v>252</v>
      </c>
      <c r="M55" s="54">
        <f t="shared" si="10"/>
        <v>13347</v>
      </c>
      <c r="N55" s="21">
        <f t="shared" si="3"/>
        <v>3479</v>
      </c>
      <c r="O55" s="49">
        <f t="shared" si="4"/>
        <v>4289</v>
      </c>
      <c r="P55" s="34">
        <f t="shared" si="5"/>
        <v>5579</v>
      </c>
      <c r="Q55" s="22">
        <f t="shared" si="1"/>
        <v>9868</v>
      </c>
    </row>
    <row r="56" spans="1:17" x14ac:dyDescent="0.15">
      <c r="A56" s="9" t="s">
        <v>42</v>
      </c>
      <c r="B56" s="77">
        <v>295</v>
      </c>
      <c r="C56" s="72">
        <v>245</v>
      </c>
      <c r="D56" s="72">
        <v>414</v>
      </c>
      <c r="E56" s="72">
        <v>398</v>
      </c>
      <c r="F56" s="72">
        <v>310</v>
      </c>
      <c r="G56" s="72">
        <v>299</v>
      </c>
      <c r="H56" s="72">
        <v>230</v>
      </c>
      <c r="I56" s="72">
        <v>159</v>
      </c>
      <c r="J56" s="72">
        <v>71</v>
      </c>
      <c r="K56" s="72">
        <v>24</v>
      </c>
      <c r="L56" s="73">
        <v>85</v>
      </c>
      <c r="M56" s="55">
        <f t="shared" si="10"/>
        <v>2530</v>
      </c>
      <c r="N56" s="12">
        <f t="shared" si="3"/>
        <v>540</v>
      </c>
      <c r="O56" s="50">
        <f t="shared" si="4"/>
        <v>812</v>
      </c>
      <c r="P56" s="35">
        <f t="shared" si="5"/>
        <v>1178</v>
      </c>
      <c r="Q56" s="13">
        <f t="shared" si="1"/>
        <v>1990</v>
      </c>
    </row>
    <row r="57" spans="1:17" x14ac:dyDescent="0.15">
      <c r="A57" s="9" t="s">
        <v>43</v>
      </c>
      <c r="B57" s="77">
        <v>636</v>
      </c>
      <c r="C57" s="72">
        <v>880</v>
      </c>
      <c r="D57" s="72">
        <v>1241</v>
      </c>
      <c r="E57" s="72">
        <v>1409</v>
      </c>
      <c r="F57" s="72">
        <v>1212</v>
      </c>
      <c r="G57" s="72">
        <v>929</v>
      </c>
      <c r="H57" s="72">
        <v>728</v>
      </c>
      <c r="I57" s="72">
        <v>495</v>
      </c>
      <c r="J57" s="72">
        <v>249</v>
      </c>
      <c r="K57" s="72">
        <v>143</v>
      </c>
      <c r="L57" s="73">
        <v>202</v>
      </c>
      <c r="M57" s="55">
        <f t="shared" si="10"/>
        <v>8124</v>
      </c>
      <c r="N57" s="12">
        <f t="shared" si="3"/>
        <v>1516</v>
      </c>
      <c r="O57" s="50">
        <f t="shared" si="4"/>
        <v>2650</v>
      </c>
      <c r="P57" s="35">
        <f t="shared" si="5"/>
        <v>3958</v>
      </c>
      <c r="Q57" s="13">
        <f t="shared" si="1"/>
        <v>6608</v>
      </c>
    </row>
    <row r="58" spans="1:17" x14ac:dyDescent="0.15">
      <c r="A58" s="9" t="s">
        <v>44</v>
      </c>
      <c r="B58" s="77">
        <v>5320</v>
      </c>
      <c r="C58" s="72">
        <v>6233</v>
      </c>
      <c r="D58" s="72">
        <v>7705</v>
      </c>
      <c r="E58" s="72">
        <v>7417</v>
      </c>
      <c r="F58" s="72">
        <v>6027</v>
      </c>
      <c r="G58" s="72">
        <v>4194</v>
      </c>
      <c r="H58" s="72">
        <v>2766</v>
      </c>
      <c r="I58" s="72">
        <v>1756</v>
      </c>
      <c r="J58" s="72">
        <v>904</v>
      </c>
      <c r="K58" s="72">
        <v>455</v>
      </c>
      <c r="L58" s="73">
        <v>464</v>
      </c>
      <c r="M58" s="55">
        <f t="shared" si="10"/>
        <v>43241</v>
      </c>
      <c r="N58" s="12">
        <f t="shared" si="3"/>
        <v>11553</v>
      </c>
      <c r="O58" s="50">
        <f t="shared" si="4"/>
        <v>15122</v>
      </c>
      <c r="P58" s="35">
        <f t="shared" si="5"/>
        <v>16566</v>
      </c>
      <c r="Q58" s="13">
        <f t="shared" si="1"/>
        <v>31688</v>
      </c>
    </row>
    <row r="59" spans="1:17" x14ac:dyDescent="0.15">
      <c r="A59" s="9" t="s">
        <v>45</v>
      </c>
      <c r="B59" s="77">
        <v>1291</v>
      </c>
      <c r="C59" s="72">
        <v>2086</v>
      </c>
      <c r="D59" s="72">
        <v>1884</v>
      </c>
      <c r="E59" s="72">
        <v>1836</v>
      </c>
      <c r="F59" s="72">
        <v>1933</v>
      </c>
      <c r="G59" s="72">
        <v>1321</v>
      </c>
      <c r="H59" s="72">
        <v>868</v>
      </c>
      <c r="I59" s="72">
        <v>659</v>
      </c>
      <c r="J59" s="72">
        <v>305</v>
      </c>
      <c r="K59" s="72">
        <v>146</v>
      </c>
      <c r="L59" s="73">
        <v>139</v>
      </c>
      <c r="M59" s="55">
        <f t="shared" si="10"/>
        <v>12468</v>
      </c>
      <c r="N59" s="12">
        <f t="shared" si="3"/>
        <v>3377</v>
      </c>
      <c r="O59" s="50">
        <f t="shared" si="4"/>
        <v>3720</v>
      </c>
      <c r="P59" s="35">
        <f t="shared" si="5"/>
        <v>5371</v>
      </c>
      <c r="Q59" s="13">
        <f t="shared" si="1"/>
        <v>9091</v>
      </c>
    </row>
    <row r="60" spans="1:17" x14ac:dyDescent="0.15">
      <c r="A60" s="9" t="s">
        <v>46</v>
      </c>
      <c r="B60" s="77">
        <v>1668</v>
      </c>
      <c r="C60" s="72">
        <v>1792</v>
      </c>
      <c r="D60" s="72">
        <v>2122</v>
      </c>
      <c r="E60" s="72">
        <v>2381</v>
      </c>
      <c r="F60" s="72">
        <v>1970</v>
      </c>
      <c r="G60" s="72">
        <v>1413</v>
      </c>
      <c r="H60" s="72">
        <v>1125</v>
      </c>
      <c r="I60" s="72">
        <v>874</v>
      </c>
      <c r="J60" s="72">
        <v>413</v>
      </c>
      <c r="K60" s="72">
        <v>190</v>
      </c>
      <c r="L60" s="73">
        <v>246</v>
      </c>
      <c r="M60" s="55">
        <f t="shared" si="10"/>
        <v>14194</v>
      </c>
      <c r="N60" s="12">
        <f t="shared" si="3"/>
        <v>3460</v>
      </c>
      <c r="O60" s="50">
        <f t="shared" si="4"/>
        <v>4503</v>
      </c>
      <c r="P60" s="35">
        <f t="shared" si="5"/>
        <v>6231</v>
      </c>
      <c r="Q60" s="13">
        <f t="shared" si="1"/>
        <v>10734</v>
      </c>
    </row>
    <row r="61" spans="1:17" x14ac:dyDescent="0.15">
      <c r="A61" s="9" t="s">
        <v>47</v>
      </c>
      <c r="B61" s="77">
        <v>1861</v>
      </c>
      <c r="C61" s="72">
        <v>2039</v>
      </c>
      <c r="D61" s="72">
        <v>2527</v>
      </c>
      <c r="E61" s="72">
        <v>2650</v>
      </c>
      <c r="F61" s="72">
        <v>2185</v>
      </c>
      <c r="G61" s="72">
        <v>1462</v>
      </c>
      <c r="H61" s="72">
        <v>1045</v>
      </c>
      <c r="I61" s="72">
        <v>617</v>
      </c>
      <c r="J61" s="72">
        <v>288</v>
      </c>
      <c r="K61" s="72">
        <v>146</v>
      </c>
      <c r="L61" s="73">
        <v>180</v>
      </c>
      <c r="M61" s="55">
        <f t="shared" si="10"/>
        <v>15000</v>
      </c>
      <c r="N61" s="12">
        <f t="shared" si="3"/>
        <v>3900</v>
      </c>
      <c r="O61" s="50">
        <f t="shared" si="4"/>
        <v>5177</v>
      </c>
      <c r="P61" s="35">
        <f t="shared" si="5"/>
        <v>5923</v>
      </c>
      <c r="Q61" s="13">
        <f t="shared" si="1"/>
        <v>11100</v>
      </c>
    </row>
    <row r="62" spans="1:17" ht="12.75" thickBot="1" x14ac:dyDescent="0.2">
      <c r="A62" s="17" t="s">
        <v>85</v>
      </c>
      <c r="B62" s="78">
        <f>SUM(B55:B61)</f>
        <v>12737</v>
      </c>
      <c r="C62" s="74">
        <f t="shared" ref="C62:M62" si="15">SUM(C55:C61)</f>
        <v>15088</v>
      </c>
      <c r="D62" s="74">
        <f t="shared" si="15"/>
        <v>17933</v>
      </c>
      <c r="E62" s="74">
        <f t="shared" si="15"/>
        <v>18340</v>
      </c>
      <c r="F62" s="74">
        <f t="shared" si="15"/>
        <v>15451</v>
      </c>
      <c r="G62" s="74">
        <f t="shared" si="15"/>
        <v>10991</v>
      </c>
      <c r="H62" s="74">
        <f t="shared" si="15"/>
        <v>7801</v>
      </c>
      <c r="I62" s="74">
        <f t="shared" si="15"/>
        <v>5182</v>
      </c>
      <c r="J62" s="74">
        <f t="shared" si="15"/>
        <v>2546</v>
      </c>
      <c r="K62" s="74">
        <f t="shared" si="15"/>
        <v>1267</v>
      </c>
      <c r="L62" s="75">
        <f t="shared" si="15"/>
        <v>1568</v>
      </c>
      <c r="M62" s="56">
        <f t="shared" si="15"/>
        <v>108904</v>
      </c>
      <c r="N62" s="23">
        <f t="shared" si="3"/>
        <v>27825</v>
      </c>
      <c r="O62" s="51">
        <f t="shared" si="4"/>
        <v>36273</v>
      </c>
      <c r="P62" s="36">
        <f t="shared" si="5"/>
        <v>44806</v>
      </c>
      <c r="Q62" s="24">
        <f t="shared" si="1"/>
        <v>81079</v>
      </c>
    </row>
    <row r="63" spans="1:17" ht="12.75" thickBot="1" x14ac:dyDescent="0.2">
      <c r="A63" s="26" t="s">
        <v>48</v>
      </c>
      <c r="B63" s="79">
        <v>314</v>
      </c>
      <c r="C63" s="80">
        <v>541</v>
      </c>
      <c r="D63" s="80">
        <v>844</v>
      </c>
      <c r="E63" s="80">
        <v>772</v>
      </c>
      <c r="F63" s="80">
        <v>665</v>
      </c>
      <c r="G63" s="80">
        <v>521</v>
      </c>
      <c r="H63" s="80">
        <v>277</v>
      </c>
      <c r="I63" s="80">
        <v>170</v>
      </c>
      <c r="J63" s="80">
        <v>107</v>
      </c>
      <c r="K63" s="80">
        <v>60</v>
      </c>
      <c r="L63" s="81">
        <v>65</v>
      </c>
      <c r="M63" s="62">
        <f>SUM(B63:L63)</f>
        <v>4336</v>
      </c>
      <c r="N63" s="19">
        <f t="shared" si="3"/>
        <v>855</v>
      </c>
      <c r="O63" s="46">
        <f>SUM(D63:E63)</f>
        <v>1616</v>
      </c>
      <c r="P63" s="42">
        <f t="shared" si="5"/>
        <v>1865</v>
      </c>
      <c r="Q63" s="43">
        <f t="shared" si="1"/>
        <v>3481</v>
      </c>
    </row>
    <row r="64" spans="1:17" ht="13.5" thickTop="1" thickBot="1" x14ac:dyDescent="0.2">
      <c r="A64" s="10" t="s">
        <v>86</v>
      </c>
      <c r="B64" s="53">
        <f>B7+B16+B26+B31+B36+B43+B49+B54+B62+B63</f>
        <v>233486</v>
      </c>
      <c r="C64" s="27">
        <f t="shared" ref="C64:L64" si="16">C7+C16+C26+C31+C36+C43+C49+C54+C62+C63</f>
        <v>234014</v>
      </c>
      <c r="D64" s="27">
        <f t="shared" si="16"/>
        <v>219339</v>
      </c>
      <c r="E64" s="27">
        <f t="shared" si="16"/>
        <v>203675</v>
      </c>
      <c r="F64" s="27">
        <f t="shared" si="16"/>
        <v>163378</v>
      </c>
      <c r="G64" s="27">
        <f t="shared" si="16"/>
        <v>116215</v>
      </c>
      <c r="H64" s="27">
        <f t="shared" si="16"/>
        <v>79991</v>
      </c>
      <c r="I64" s="27">
        <f t="shared" si="16"/>
        <v>50579</v>
      </c>
      <c r="J64" s="27">
        <f t="shared" si="16"/>
        <v>27997</v>
      </c>
      <c r="K64" s="27">
        <f t="shared" si="16"/>
        <v>15316</v>
      </c>
      <c r="L64" s="57">
        <f t="shared" si="16"/>
        <v>18668</v>
      </c>
      <c r="M64" s="63">
        <f>M7+M16+M26+M31+M36+M43+M49+M54+M62+M63</f>
        <v>1362658</v>
      </c>
      <c r="N64" s="14">
        <f t="shared" si="3"/>
        <v>467500</v>
      </c>
      <c r="O64" s="52">
        <f t="shared" si="4"/>
        <v>423014</v>
      </c>
      <c r="P64" s="37">
        <f t="shared" si="5"/>
        <v>472144</v>
      </c>
      <c r="Q64" s="15">
        <f>SUM(O64:P64)</f>
        <v>895158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6"/>
  <sheetViews>
    <sheetView tabSelected="1" zoomScale="80" zoomScaleNormal="80" workbookViewId="0">
      <pane xSplit="1" ySplit="6" topLeftCell="B16" activePane="bottomRight" state="frozen"/>
      <selection pane="topRight"/>
      <selection pane="bottomLeft"/>
      <selection pane="bottomRight" activeCell="V47" sqref="V47"/>
    </sheetView>
  </sheetViews>
  <sheetFormatPr defaultRowHeight="12" x14ac:dyDescent="0.15"/>
  <cols>
    <col min="1" max="1" width="13.375" style="2" customWidth="1"/>
    <col min="2" max="3" width="15.25" style="2" bestFit="1" customWidth="1"/>
    <col min="4" max="7" width="15.25" style="2" customWidth="1"/>
    <col min="8" max="17" width="13.125" style="2" customWidth="1"/>
    <col min="18" max="16384" width="9" style="2"/>
  </cols>
  <sheetData>
    <row r="1" spans="1:17" s="83" customFormat="1" ht="17.25" x14ac:dyDescent="0.2">
      <c r="A1" s="85" t="s">
        <v>143</v>
      </c>
      <c r="B1" s="82"/>
      <c r="C1" s="82"/>
      <c r="E1" s="84"/>
      <c r="F1" s="82"/>
      <c r="G1" s="82"/>
      <c r="H1" s="82"/>
      <c r="I1" s="82"/>
      <c r="J1" s="82"/>
      <c r="K1" s="82"/>
      <c r="L1" s="82"/>
      <c r="M1" s="82"/>
    </row>
    <row r="2" spans="1:17" x14ac:dyDescent="0.15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7" ht="18" thickBot="1" x14ac:dyDescent="0.25">
      <c r="A3" s="3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86" t="s">
        <v>142</v>
      </c>
    </row>
    <row r="4" spans="1:17" ht="13.5" customHeight="1" thickBot="1" x14ac:dyDescent="0.2">
      <c r="A4" s="87" t="s">
        <v>49</v>
      </c>
      <c r="B4" s="6">
        <v>1</v>
      </c>
      <c r="C4" s="6">
        <v>2</v>
      </c>
      <c r="D4" s="6">
        <v>3</v>
      </c>
      <c r="E4" s="6">
        <v>4</v>
      </c>
      <c r="F4" s="6">
        <v>5</v>
      </c>
      <c r="G4" s="6">
        <v>6</v>
      </c>
      <c r="H4" s="6">
        <v>7</v>
      </c>
      <c r="I4" s="6">
        <v>8</v>
      </c>
      <c r="J4" s="6">
        <v>9</v>
      </c>
      <c r="K4" s="6">
        <v>10</v>
      </c>
      <c r="L4" s="6">
        <v>11</v>
      </c>
      <c r="M4" s="87" t="s">
        <v>0</v>
      </c>
      <c r="N4" s="2" t="s">
        <v>54</v>
      </c>
    </row>
    <row r="5" spans="1:17" x14ac:dyDescent="0.15">
      <c r="A5" s="88"/>
      <c r="B5" s="5" t="s">
        <v>55</v>
      </c>
      <c r="C5" s="5" t="s">
        <v>56</v>
      </c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5" t="s">
        <v>65</v>
      </c>
      <c r="M5" s="88"/>
      <c r="N5" s="28" t="s">
        <v>89</v>
      </c>
      <c r="O5" s="8" t="s">
        <v>1</v>
      </c>
      <c r="P5" s="11" t="s">
        <v>2</v>
      </c>
      <c r="Q5" s="38" t="s">
        <v>90</v>
      </c>
    </row>
    <row r="6" spans="1:17" ht="12.75" thickBot="1" x14ac:dyDescent="0.2">
      <c r="A6" s="89"/>
      <c r="B6" s="7" t="s">
        <v>66</v>
      </c>
      <c r="C6" s="7" t="s">
        <v>67</v>
      </c>
      <c r="D6" s="7" t="s">
        <v>68</v>
      </c>
      <c r="E6" s="7" t="s">
        <v>69</v>
      </c>
      <c r="F6" s="7" t="s">
        <v>70</v>
      </c>
      <c r="G6" s="7" t="s">
        <v>71</v>
      </c>
      <c r="H6" s="7" t="s">
        <v>72</v>
      </c>
      <c r="I6" s="7" t="s">
        <v>73</v>
      </c>
      <c r="J6" s="7" t="s">
        <v>74</v>
      </c>
      <c r="K6" s="7" t="s">
        <v>75</v>
      </c>
      <c r="L6" s="7" t="s">
        <v>76</v>
      </c>
      <c r="M6" s="89"/>
      <c r="N6" s="30" t="s">
        <v>53</v>
      </c>
      <c r="O6" s="45" t="s">
        <v>50</v>
      </c>
      <c r="P6" s="29" t="s">
        <v>51</v>
      </c>
      <c r="Q6" s="31" t="s">
        <v>52</v>
      </c>
    </row>
    <row r="7" spans="1:17" ht="12.75" thickBot="1" x14ac:dyDescent="0.2">
      <c r="A7" s="26" t="s">
        <v>3</v>
      </c>
      <c r="B7" s="64">
        <v>165307</v>
      </c>
      <c r="C7" s="64">
        <v>165254</v>
      </c>
      <c r="D7" s="64">
        <v>124416</v>
      </c>
      <c r="E7" s="64">
        <v>108536</v>
      </c>
      <c r="F7" s="64">
        <v>84130</v>
      </c>
      <c r="G7" s="64">
        <v>60322</v>
      </c>
      <c r="H7" s="64">
        <v>40244</v>
      </c>
      <c r="I7" s="64">
        <v>25667</v>
      </c>
      <c r="J7" s="64">
        <v>14746</v>
      </c>
      <c r="K7" s="64">
        <v>8250</v>
      </c>
      <c r="L7" s="65">
        <v>9778</v>
      </c>
      <c r="M7" s="58">
        <f>SUM(B7:L7)</f>
        <v>806650</v>
      </c>
      <c r="N7" s="19">
        <f>SUM(B7:C7)</f>
        <v>330561</v>
      </c>
      <c r="O7" s="46">
        <f>SUM(D7:E7)</f>
        <v>232952</v>
      </c>
      <c r="P7" s="32">
        <f>SUM(F7:L7)</f>
        <v>243137</v>
      </c>
      <c r="Q7" s="39">
        <f>SUM(O7:P7)</f>
        <v>476089</v>
      </c>
    </row>
    <row r="8" spans="1:17" ht="13.5" thickTop="1" thickBot="1" x14ac:dyDescent="0.2">
      <c r="A8" s="18" t="s">
        <v>77</v>
      </c>
      <c r="B8" s="66">
        <f>SUM(B64,-B7)</f>
        <v>68453</v>
      </c>
      <c r="C8" s="66">
        <f t="shared" ref="C8:L8" si="0">SUM(C64,-C7)</f>
        <v>69146</v>
      </c>
      <c r="D8" s="66">
        <f t="shared" si="0"/>
        <v>94286</v>
      </c>
      <c r="E8" s="66">
        <f t="shared" si="0"/>
        <v>95487</v>
      </c>
      <c r="F8" s="66">
        <f t="shared" si="0"/>
        <v>78798</v>
      </c>
      <c r="G8" s="66">
        <f t="shared" si="0"/>
        <v>55990</v>
      </c>
      <c r="H8" s="66">
        <f t="shared" si="0"/>
        <v>38941</v>
      </c>
      <c r="I8" s="66">
        <f t="shared" si="0"/>
        <v>24883</v>
      </c>
      <c r="J8" s="66">
        <f t="shared" si="0"/>
        <v>13168</v>
      </c>
      <c r="K8" s="66">
        <f t="shared" si="0"/>
        <v>7034</v>
      </c>
      <c r="L8" s="67">
        <f t="shared" si="0"/>
        <v>8666</v>
      </c>
      <c r="M8" s="59">
        <f>SUM(M64,-M7)</f>
        <v>554852</v>
      </c>
      <c r="N8" s="19">
        <f>SUM(B8:C8)</f>
        <v>137599</v>
      </c>
      <c r="O8" s="47">
        <f>SUM(D8:E8)</f>
        <v>189773</v>
      </c>
      <c r="P8" s="33">
        <f>SUM(F8:L8)</f>
        <v>227480</v>
      </c>
      <c r="Q8" s="20">
        <f t="shared" ref="Q8:Q63" si="1">SUM(O8:P8)</f>
        <v>417253</v>
      </c>
    </row>
    <row r="9" spans="1:17" ht="13.5" thickTop="1" thickBot="1" x14ac:dyDescent="0.2">
      <c r="A9" s="25"/>
      <c r="B9" s="68"/>
      <c r="C9" s="68"/>
      <c r="D9" s="68"/>
      <c r="E9" s="68"/>
      <c r="F9" s="68"/>
      <c r="G9" s="68"/>
      <c r="H9" s="68"/>
      <c r="I9" s="68"/>
      <c r="J9" s="68"/>
      <c r="K9" s="68"/>
      <c r="L9" s="69"/>
      <c r="M9" s="60"/>
      <c r="N9" s="44"/>
      <c r="O9" s="48"/>
      <c r="P9" s="40"/>
      <c r="Q9" s="41"/>
    </row>
    <row r="10" spans="1:17" x14ac:dyDescent="0.15">
      <c r="A10" s="16" t="s">
        <v>4</v>
      </c>
      <c r="B10" s="70">
        <v>1686</v>
      </c>
      <c r="C10" s="70">
        <v>1659</v>
      </c>
      <c r="D10" s="70">
        <v>2054</v>
      </c>
      <c r="E10" s="70">
        <v>2032</v>
      </c>
      <c r="F10" s="70">
        <v>1494</v>
      </c>
      <c r="G10" s="70">
        <v>1017</v>
      </c>
      <c r="H10" s="70">
        <v>634</v>
      </c>
      <c r="I10" s="70">
        <v>384</v>
      </c>
      <c r="J10" s="70">
        <v>199</v>
      </c>
      <c r="K10" s="70">
        <v>114</v>
      </c>
      <c r="L10" s="71">
        <v>125</v>
      </c>
      <c r="M10" s="61">
        <f t="shared" ref="M10:M15" si="2">SUM(B10:L10)</f>
        <v>11398</v>
      </c>
      <c r="N10" s="21">
        <f t="shared" ref="N10:N64" si="3">SUM(B10:C10)</f>
        <v>3345</v>
      </c>
      <c r="O10" s="49">
        <f t="shared" ref="O10:O64" si="4">SUM(D10:E10)</f>
        <v>4086</v>
      </c>
      <c r="P10" s="34">
        <f t="shared" ref="P10:P64" si="5">SUM(F10:L10)</f>
        <v>3967</v>
      </c>
      <c r="Q10" s="22">
        <f t="shared" si="1"/>
        <v>8053</v>
      </c>
    </row>
    <row r="11" spans="1:17" x14ac:dyDescent="0.15">
      <c r="A11" s="9" t="s">
        <v>5</v>
      </c>
      <c r="B11" s="72">
        <v>7298</v>
      </c>
      <c r="C11" s="72">
        <v>7998</v>
      </c>
      <c r="D11" s="72">
        <v>6998</v>
      </c>
      <c r="E11" s="72">
        <v>6502</v>
      </c>
      <c r="F11" s="72">
        <v>5645</v>
      </c>
      <c r="G11" s="72">
        <v>3539</v>
      </c>
      <c r="H11" s="72">
        <v>2434</v>
      </c>
      <c r="I11" s="72">
        <v>1483</v>
      </c>
      <c r="J11" s="72">
        <v>794</v>
      </c>
      <c r="K11" s="72">
        <v>442</v>
      </c>
      <c r="L11" s="73">
        <v>450</v>
      </c>
      <c r="M11" s="61">
        <f t="shared" si="2"/>
        <v>43583</v>
      </c>
      <c r="N11" s="12">
        <f t="shared" si="3"/>
        <v>15296</v>
      </c>
      <c r="O11" s="50">
        <f>SUM(D11:E11)</f>
        <v>13500</v>
      </c>
      <c r="P11" s="35">
        <f t="shared" si="5"/>
        <v>14787</v>
      </c>
      <c r="Q11" s="13">
        <f t="shared" si="1"/>
        <v>28287</v>
      </c>
    </row>
    <row r="12" spans="1:17" x14ac:dyDescent="0.15">
      <c r="A12" s="9" t="s">
        <v>6</v>
      </c>
      <c r="B12" s="72">
        <v>2484</v>
      </c>
      <c r="C12" s="72">
        <v>2572</v>
      </c>
      <c r="D12" s="72">
        <v>3312</v>
      </c>
      <c r="E12" s="72">
        <v>3376</v>
      </c>
      <c r="F12" s="72">
        <v>2795</v>
      </c>
      <c r="G12" s="72">
        <v>1961</v>
      </c>
      <c r="H12" s="72">
        <v>1388</v>
      </c>
      <c r="I12" s="72">
        <v>867</v>
      </c>
      <c r="J12" s="72">
        <v>420</v>
      </c>
      <c r="K12" s="72">
        <v>226</v>
      </c>
      <c r="L12" s="73">
        <v>304</v>
      </c>
      <c r="M12" s="61">
        <f t="shared" si="2"/>
        <v>19705</v>
      </c>
      <c r="N12" s="12">
        <f t="shared" si="3"/>
        <v>5056</v>
      </c>
      <c r="O12" s="50">
        <f t="shared" si="4"/>
        <v>6688</v>
      </c>
      <c r="P12" s="35">
        <f t="shared" si="5"/>
        <v>7961</v>
      </c>
      <c r="Q12" s="13">
        <f t="shared" si="1"/>
        <v>14649</v>
      </c>
    </row>
    <row r="13" spans="1:17" x14ac:dyDescent="0.15">
      <c r="A13" s="9" t="s">
        <v>7</v>
      </c>
      <c r="B13" s="72">
        <v>534</v>
      </c>
      <c r="C13" s="72">
        <v>485</v>
      </c>
      <c r="D13" s="72">
        <v>852</v>
      </c>
      <c r="E13" s="72">
        <v>798</v>
      </c>
      <c r="F13" s="72">
        <v>654</v>
      </c>
      <c r="G13" s="72">
        <v>451</v>
      </c>
      <c r="H13" s="72">
        <v>311</v>
      </c>
      <c r="I13" s="72">
        <v>214</v>
      </c>
      <c r="J13" s="72">
        <v>114</v>
      </c>
      <c r="K13" s="72">
        <v>56</v>
      </c>
      <c r="L13" s="73">
        <v>90</v>
      </c>
      <c r="M13" s="61">
        <f t="shared" si="2"/>
        <v>4559</v>
      </c>
      <c r="N13" s="12">
        <f t="shared" si="3"/>
        <v>1019</v>
      </c>
      <c r="O13" s="50">
        <f t="shared" si="4"/>
        <v>1650</v>
      </c>
      <c r="P13" s="35">
        <f t="shared" si="5"/>
        <v>1890</v>
      </c>
      <c r="Q13" s="13">
        <f t="shared" si="1"/>
        <v>3540</v>
      </c>
    </row>
    <row r="14" spans="1:17" x14ac:dyDescent="0.15">
      <c r="A14" s="9" t="s">
        <v>8</v>
      </c>
      <c r="B14" s="72">
        <v>939</v>
      </c>
      <c r="C14" s="72">
        <v>1097</v>
      </c>
      <c r="D14" s="72">
        <v>1575</v>
      </c>
      <c r="E14" s="72">
        <v>1831</v>
      </c>
      <c r="F14" s="72">
        <v>1659</v>
      </c>
      <c r="G14" s="72">
        <v>1251</v>
      </c>
      <c r="H14" s="72">
        <v>994</v>
      </c>
      <c r="I14" s="72">
        <v>747</v>
      </c>
      <c r="J14" s="72">
        <v>401</v>
      </c>
      <c r="K14" s="72">
        <v>217</v>
      </c>
      <c r="L14" s="73">
        <v>340</v>
      </c>
      <c r="M14" s="61">
        <f t="shared" si="2"/>
        <v>11051</v>
      </c>
      <c r="N14" s="12">
        <f t="shared" si="3"/>
        <v>2036</v>
      </c>
      <c r="O14" s="50">
        <f t="shared" si="4"/>
        <v>3406</v>
      </c>
      <c r="P14" s="35">
        <f t="shared" si="5"/>
        <v>5609</v>
      </c>
      <c r="Q14" s="13">
        <f t="shared" si="1"/>
        <v>9015</v>
      </c>
    </row>
    <row r="15" spans="1:17" x14ac:dyDescent="0.15">
      <c r="A15" s="9" t="s">
        <v>9</v>
      </c>
      <c r="B15" s="72">
        <v>1594</v>
      </c>
      <c r="C15" s="72">
        <v>1093</v>
      </c>
      <c r="D15" s="72">
        <v>2060</v>
      </c>
      <c r="E15" s="72">
        <v>2152</v>
      </c>
      <c r="F15" s="72">
        <v>1612</v>
      </c>
      <c r="G15" s="72">
        <v>1233</v>
      </c>
      <c r="H15" s="72">
        <v>1073</v>
      </c>
      <c r="I15" s="72">
        <v>633</v>
      </c>
      <c r="J15" s="72">
        <v>364</v>
      </c>
      <c r="K15" s="72">
        <v>202</v>
      </c>
      <c r="L15" s="73">
        <v>300</v>
      </c>
      <c r="M15" s="61">
        <f t="shared" si="2"/>
        <v>12316</v>
      </c>
      <c r="N15" s="12">
        <f t="shared" si="3"/>
        <v>2687</v>
      </c>
      <c r="O15" s="50">
        <f t="shared" si="4"/>
        <v>4212</v>
      </c>
      <c r="P15" s="35">
        <f t="shared" si="5"/>
        <v>5417</v>
      </c>
      <c r="Q15" s="13">
        <f t="shared" si="1"/>
        <v>9629</v>
      </c>
    </row>
    <row r="16" spans="1:17" ht="12.75" thickBot="1" x14ac:dyDescent="0.2">
      <c r="A16" s="17" t="s">
        <v>78</v>
      </c>
      <c r="B16" s="74">
        <f>SUM(B10:B15)</f>
        <v>14535</v>
      </c>
      <c r="C16" s="74">
        <f t="shared" ref="C16:M16" si="6">SUM(C10:C15)</f>
        <v>14904</v>
      </c>
      <c r="D16" s="74">
        <f t="shared" si="6"/>
        <v>16851</v>
      </c>
      <c r="E16" s="74">
        <f t="shared" si="6"/>
        <v>16691</v>
      </c>
      <c r="F16" s="74">
        <f t="shared" si="6"/>
        <v>13859</v>
      </c>
      <c r="G16" s="74">
        <f t="shared" si="6"/>
        <v>9452</v>
      </c>
      <c r="H16" s="74">
        <f t="shared" si="6"/>
        <v>6834</v>
      </c>
      <c r="I16" s="74">
        <f t="shared" si="6"/>
        <v>4328</v>
      </c>
      <c r="J16" s="74">
        <f t="shared" si="6"/>
        <v>2292</v>
      </c>
      <c r="K16" s="74">
        <f t="shared" si="6"/>
        <v>1257</v>
      </c>
      <c r="L16" s="75">
        <f t="shared" si="6"/>
        <v>1609</v>
      </c>
      <c r="M16" s="56">
        <f t="shared" si="6"/>
        <v>102612</v>
      </c>
      <c r="N16" s="23">
        <f t="shared" si="3"/>
        <v>29439</v>
      </c>
      <c r="O16" s="51">
        <f t="shared" si="4"/>
        <v>33542</v>
      </c>
      <c r="P16" s="36">
        <f t="shared" si="5"/>
        <v>39631</v>
      </c>
      <c r="Q16" s="24">
        <f t="shared" si="1"/>
        <v>73173</v>
      </c>
    </row>
    <row r="17" spans="1:17" x14ac:dyDescent="0.15">
      <c r="A17" s="16" t="s">
        <v>10</v>
      </c>
      <c r="B17" s="70">
        <v>2777</v>
      </c>
      <c r="C17" s="70">
        <v>2407</v>
      </c>
      <c r="D17" s="70">
        <v>4992</v>
      </c>
      <c r="E17" s="70">
        <v>4405</v>
      </c>
      <c r="F17" s="70">
        <v>3479</v>
      </c>
      <c r="G17" s="70">
        <v>2546</v>
      </c>
      <c r="H17" s="70">
        <v>1645</v>
      </c>
      <c r="I17" s="70">
        <v>1015</v>
      </c>
      <c r="J17" s="70">
        <v>589</v>
      </c>
      <c r="K17" s="70">
        <v>305</v>
      </c>
      <c r="L17" s="71">
        <v>346</v>
      </c>
      <c r="M17" s="61">
        <f t="shared" ref="M17:M25" si="7">SUM(B17:L17)</f>
        <v>24506</v>
      </c>
      <c r="N17" s="21">
        <f t="shared" si="3"/>
        <v>5184</v>
      </c>
      <c r="O17" s="49">
        <f t="shared" si="4"/>
        <v>9397</v>
      </c>
      <c r="P17" s="34">
        <f t="shared" si="5"/>
        <v>9925</v>
      </c>
      <c r="Q17" s="22">
        <f t="shared" si="1"/>
        <v>19322</v>
      </c>
    </row>
    <row r="18" spans="1:17" x14ac:dyDescent="0.15">
      <c r="A18" s="9" t="s">
        <v>11</v>
      </c>
      <c r="B18" s="72">
        <v>6443</v>
      </c>
      <c r="C18" s="72">
        <v>6179</v>
      </c>
      <c r="D18" s="72">
        <v>9233</v>
      </c>
      <c r="E18" s="72">
        <v>9038</v>
      </c>
      <c r="F18" s="72">
        <v>7889</v>
      </c>
      <c r="G18" s="72">
        <v>5583</v>
      </c>
      <c r="H18" s="72">
        <v>3757</v>
      </c>
      <c r="I18" s="72">
        <v>2181</v>
      </c>
      <c r="J18" s="72">
        <v>1242</v>
      </c>
      <c r="K18" s="72">
        <v>637</v>
      </c>
      <c r="L18" s="73">
        <v>725</v>
      </c>
      <c r="M18" s="61">
        <f t="shared" si="7"/>
        <v>52907</v>
      </c>
      <c r="N18" s="12">
        <f t="shared" si="3"/>
        <v>12622</v>
      </c>
      <c r="O18" s="50">
        <f t="shared" si="4"/>
        <v>18271</v>
      </c>
      <c r="P18" s="35">
        <f t="shared" si="5"/>
        <v>22014</v>
      </c>
      <c r="Q18" s="13">
        <f t="shared" si="1"/>
        <v>40285</v>
      </c>
    </row>
    <row r="19" spans="1:17" x14ac:dyDescent="0.15">
      <c r="A19" s="9" t="s">
        <v>12</v>
      </c>
      <c r="B19" s="72">
        <v>5394</v>
      </c>
      <c r="C19" s="72">
        <v>4633</v>
      </c>
      <c r="D19" s="72">
        <v>6128</v>
      </c>
      <c r="E19" s="72">
        <v>6301</v>
      </c>
      <c r="F19" s="72">
        <v>5033</v>
      </c>
      <c r="G19" s="72">
        <v>3401</v>
      </c>
      <c r="H19" s="72">
        <v>2305</v>
      </c>
      <c r="I19" s="72">
        <v>1338</v>
      </c>
      <c r="J19" s="72">
        <v>708</v>
      </c>
      <c r="K19" s="72">
        <v>388</v>
      </c>
      <c r="L19" s="73">
        <v>443</v>
      </c>
      <c r="M19" s="61">
        <f t="shared" si="7"/>
        <v>36072</v>
      </c>
      <c r="N19" s="12">
        <f t="shared" si="3"/>
        <v>10027</v>
      </c>
      <c r="O19" s="50">
        <f t="shared" si="4"/>
        <v>12429</v>
      </c>
      <c r="P19" s="35">
        <f t="shared" si="5"/>
        <v>13616</v>
      </c>
      <c r="Q19" s="13">
        <f t="shared" si="1"/>
        <v>26045</v>
      </c>
    </row>
    <row r="20" spans="1:17" x14ac:dyDescent="0.15">
      <c r="A20" s="9" t="s">
        <v>13</v>
      </c>
      <c r="B20" s="72">
        <v>1055</v>
      </c>
      <c r="C20" s="72">
        <v>1138</v>
      </c>
      <c r="D20" s="72">
        <v>1463</v>
      </c>
      <c r="E20" s="72">
        <v>1607</v>
      </c>
      <c r="F20" s="72">
        <v>1315</v>
      </c>
      <c r="G20" s="72">
        <v>998</v>
      </c>
      <c r="H20" s="72">
        <v>739</v>
      </c>
      <c r="I20" s="72">
        <v>497</v>
      </c>
      <c r="J20" s="72">
        <v>280</v>
      </c>
      <c r="K20" s="72">
        <v>165</v>
      </c>
      <c r="L20" s="73">
        <v>201</v>
      </c>
      <c r="M20" s="61">
        <f t="shared" si="7"/>
        <v>9458</v>
      </c>
      <c r="N20" s="12">
        <f t="shared" si="3"/>
        <v>2193</v>
      </c>
      <c r="O20" s="50">
        <f t="shared" si="4"/>
        <v>3070</v>
      </c>
      <c r="P20" s="35">
        <f t="shared" si="5"/>
        <v>4195</v>
      </c>
      <c r="Q20" s="13">
        <f t="shared" si="1"/>
        <v>7265</v>
      </c>
    </row>
    <row r="21" spans="1:17" x14ac:dyDescent="0.15">
      <c r="A21" s="9" t="s">
        <v>14</v>
      </c>
      <c r="B21" s="72">
        <v>3541</v>
      </c>
      <c r="C21" s="72">
        <v>3467</v>
      </c>
      <c r="D21" s="72">
        <v>5500</v>
      </c>
      <c r="E21" s="72">
        <v>5577</v>
      </c>
      <c r="F21" s="72">
        <v>4674</v>
      </c>
      <c r="G21" s="72">
        <v>3268</v>
      </c>
      <c r="H21" s="72">
        <v>2388</v>
      </c>
      <c r="I21" s="72">
        <v>1523</v>
      </c>
      <c r="J21" s="72">
        <v>758</v>
      </c>
      <c r="K21" s="72">
        <v>411</v>
      </c>
      <c r="L21" s="73">
        <v>495</v>
      </c>
      <c r="M21" s="61">
        <f t="shared" si="7"/>
        <v>31602</v>
      </c>
      <c r="N21" s="12">
        <f t="shared" si="3"/>
        <v>7008</v>
      </c>
      <c r="O21" s="50">
        <f t="shared" si="4"/>
        <v>11077</v>
      </c>
      <c r="P21" s="35">
        <f t="shared" si="5"/>
        <v>13517</v>
      </c>
      <c r="Q21" s="13">
        <f t="shared" si="1"/>
        <v>24594</v>
      </c>
    </row>
    <row r="22" spans="1:17" x14ac:dyDescent="0.15">
      <c r="A22" s="9" t="s">
        <v>15</v>
      </c>
      <c r="B22" s="72">
        <v>210</v>
      </c>
      <c r="C22" s="72">
        <v>131</v>
      </c>
      <c r="D22" s="72">
        <v>287</v>
      </c>
      <c r="E22" s="72">
        <v>307</v>
      </c>
      <c r="F22" s="72">
        <v>195</v>
      </c>
      <c r="G22" s="72">
        <v>187</v>
      </c>
      <c r="H22" s="72">
        <v>113</v>
      </c>
      <c r="I22" s="72">
        <v>88</v>
      </c>
      <c r="J22" s="72">
        <v>35</v>
      </c>
      <c r="K22" s="72">
        <v>28</v>
      </c>
      <c r="L22" s="73">
        <v>30</v>
      </c>
      <c r="M22" s="61">
        <f t="shared" si="7"/>
        <v>1611</v>
      </c>
      <c r="N22" s="12">
        <f t="shared" si="3"/>
        <v>341</v>
      </c>
      <c r="O22" s="50">
        <f t="shared" si="4"/>
        <v>594</v>
      </c>
      <c r="P22" s="35">
        <f t="shared" si="5"/>
        <v>676</v>
      </c>
      <c r="Q22" s="13">
        <f t="shared" si="1"/>
        <v>1270</v>
      </c>
    </row>
    <row r="23" spans="1:17" x14ac:dyDescent="0.15">
      <c r="A23" s="9" t="s">
        <v>16</v>
      </c>
      <c r="B23" s="72">
        <v>632</v>
      </c>
      <c r="C23" s="72">
        <v>581</v>
      </c>
      <c r="D23" s="72">
        <v>979</v>
      </c>
      <c r="E23" s="72">
        <v>1076</v>
      </c>
      <c r="F23" s="72">
        <v>961</v>
      </c>
      <c r="G23" s="72">
        <v>685</v>
      </c>
      <c r="H23" s="72">
        <v>518</v>
      </c>
      <c r="I23" s="72">
        <v>325</v>
      </c>
      <c r="J23" s="72">
        <v>202</v>
      </c>
      <c r="K23" s="72">
        <v>108</v>
      </c>
      <c r="L23" s="73">
        <v>170</v>
      </c>
      <c r="M23" s="61">
        <f t="shared" si="7"/>
        <v>6237</v>
      </c>
      <c r="N23" s="12">
        <f t="shared" si="3"/>
        <v>1213</v>
      </c>
      <c r="O23" s="50">
        <f t="shared" si="4"/>
        <v>2055</v>
      </c>
      <c r="P23" s="35">
        <f t="shared" si="5"/>
        <v>2969</v>
      </c>
      <c r="Q23" s="13">
        <f t="shared" si="1"/>
        <v>5024</v>
      </c>
    </row>
    <row r="24" spans="1:17" x14ac:dyDescent="0.15">
      <c r="A24" s="9" t="s">
        <v>17</v>
      </c>
      <c r="B24" s="72">
        <v>519</v>
      </c>
      <c r="C24" s="72">
        <v>495</v>
      </c>
      <c r="D24" s="72">
        <v>536</v>
      </c>
      <c r="E24" s="72">
        <v>558</v>
      </c>
      <c r="F24" s="72">
        <v>448</v>
      </c>
      <c r="G24" s="72">
        <v>360</v>
      </c>
      <c r="H24" s="72">
        <v>237</v>
      </c>
      <c r="I24" s="72">
        <v>177</v>
      </c>
      <c r="J24" s="72">
        <v>92</v>
      </c>
      <c r="K24" s="72">
        <v>56</v>
      </c>
      <c r="L24" s="73">
        <v>74</v>
      </c>
      <c r="M24" s="61">
        <f t="shared" si="7"/>
        <v>3552</v>
      </c>
      <c r="N24" s="12">
        <f t="shared" si="3"/>
        <v>1014</v>
      </c>
      <c r="O24" s="50">
        <f t="shared" si="4"/>
        <v>1094</v>
      </c>
      <c r="P24" s="35">
        <f t="shared" si="5"/>
        <v>1444</v>
      </c>
      <c r="Q24" s="13">
        <f t="shared" si="1"/>
        <v>2538</v>
      </c>
    </row>
    <row r="25" spans="1:17" x14ac:dyDescent="0.15">
      <c r="A25" s="9" t="s">
        <v>18</v>
      </c>
      <c r="B25" s="72">
        <v>1332</v>
      </c>
      <c r="C25" s="72">
        <v>1393</v>
      </c>
      <c r="D25" s="72">
        <v>2488</v>
      </c>
      <c r="E25" s="72">
        <v>2674</v>
      </c>
      <c r="F25" s="72">
        <v>2007</v>
      </c>
      <c r="G25" s="72">
        <v>1381</v>
      </c>
      <c r="H25" s="72">
        <v>877</v>
      </c>
      <c r="I25" s="72">
        <v>616</v>
      </c>
      <c r="J25" s="72">
        <v>369</v>
      </c>
      <c r="K25" s="72">
        <v>179</v>
      </c>
      <c r="L25" s="73">
        <v>244</v>
      </c>
      <c r="M25" s="61">
        <f t="shared" si="7"/>
        <v>13560</v>
      </c>
      <c r="N25" s="12">
        <f t="shared" si="3"/>
        <v>2725</v>
      </c>
      <c r="O25" s="50">
        <f t="shared" si="4"/>
        <v>5162</v>
      </c>
      <c r="P25" s="35">
        <f t="shared" si="5"/>
        <v>5673</v>
      </c>
      <c r="Q25" s="13">
        <f t="shared" si="1"/>
        <v>10835</v>
      </c>
    </row>
    <row r="26" spans="1:17" ht="12.75" thickBot="1" x14ac:dyDescent="0.2">
      <c r="A26" s="17" t="s">
        <v>79</v>
      </c>
      <c r="B26" s="74">
        <f>SUM(B17:B25)</f>
        <v>21903</v>
      </c>
      <c r="C26" s="74">
        <f t="shared" ref="C26:M26" si="8">SUM(C17:C25)</f>
        <v>20424</v>
      </c>
      <c r="D26" s="74">
        <f t="shared" si="8"/>
        <v>31606</v>
      </c>
      <c r="E26" s="74">
        <f t="shared" si="8"/>
        <v>31543</v>
      </c>
      <c r="F26" s="74">
        <f t="shared" si="8"/>
        <v>26001</v>
      </c>
      <c r="G26" s="74">
        <f t="shared" si="8"/>
        <v>18409</v>
      </c>
      <c r="H26" s="74">
        <f t="shared" si="8"/>
        <v>12579</v>
      </c>
      <c r="I26" s="74">
        <f t="shared" si="8"/>
        <v>7760</v>
      </c>
      <c r="J26" s="74">
        <f t="shared" si="8"/>
        <v>4275</v>
      </c>
      <c r="K26" s="74">
        <f t="shared" si="8"/>
        <v>2277</v>
      </c>
      <c r="L26" s="75">
        <f t="shared" si="8"/>
        <v>2728</v>
      </c>
      <c r="M26" s="56">
        <f t="shared" si="8"/>
        <v>179505</v>
      </c>
      <c r="N26" s="23">
        <f t="shared" si="3"/>
        <v>42327</v>
      </c>
      <c r="O26" s="51">
        <f t="shared" si="4"/>
        <v>63149</v>
      </c>
      <c r="P26" s="36">
        <f t="shared" si="5"/>
        <v>74029</v>
      </c>
      <c r="Q26" s="24">
        <f t="shared" si="1"/>
        <v>137178</v>
      </c>
    </row>
    <row r="27" spans="1:17" x14ac:dyDescent="0.15">
      <c r="A27" s="16" t="s">
        <v>19</v>
      </c>
      <c r="B27" s="70">
        <v>800</v>
      </c>
      <c r="C27" s="70">
        <v>765</v>
      </c>
      <c r="D27" s="70">
        <v>1169</v>
      </c>
      <c r="E27" s="70">
        <v>1182</v>
      </c>
      <c r="F27" s="70">
        <v>1046</v>
      </c>
      <c r="G27" s="70">
        <v>809</v>
      </c>
      <c r="H27" s="70">
        <v>599</v>
      </c>
      <c r="I27" s="70">
        <v>441</v>
      </c>
      <c r="J27" s="70">
        <v>214</v>
      </c>
      <c r="K27" s="70">
        <v>129</v>
      </c>
      <c r="L27" s="71">
        <v>136</v>
      </c>
      <c r="M27" s="61">
        <f>SUM(B27:L27)</f>
        <v>7290</v>
      </c>
      <c r="N27" s="21">
        <f>SUM(B27:C27)</f>
        <v>1565</v>
      </c>
      <c r="O27" s="49">
        <f>SUM(D27:E27)</f>
        <v>2351</v>
      </c>
      <c r="P27" s="34">
        <f>SUM(F27:L27)</f>
        <v>3374</v>
      </c>
      <c r="Q27" s="22">
        <f t="shared" si="1"/>
        <v>5725</v>
      </c>
    </row>
    <row r="28" spans="1:17" x14ac:dyDescent="0.15">
      <c r="A28" s="9" t="s">
        <v>20</v>
      </c>
      <c r="B28" s="72">
        <v>236</v>
      </c>
      <c r="C28" s="72">
        <v>233</v>
      </c>
      <c r="D28" s="72">
        <v>311</v>
      </c>
      <c r="E28" s="72">
        <v>338</v>
      </c>
      <c r="F28" s="72">
        <v>290</v>
      </c>
      <c r="G28" s="72">
        <v>234</v>
      </c>
      <c r="H28" s="72">
        <v>185</v>
      </c>
      <c r="I28" s="72">
        <v>102</v>
      </c>
      <c r="J28" s="72">
        <v>71</v>
      </c>
      <c r="K28" s="72">
        <v>36</v>
      </c>
      <c r="L28" s="73">
        <v>63</v>
      </c>
      <c r="M28" s="61">
        <f>SUM(B28:L28)</f>
        <v>2099</v>
      </c>
      <c r="N28" s="12">
        <f>SUM(B28:C28)</f>
        <v>469</v>
      </c>
      <c r="O28" s="50">
        <f>SUM(D28:E28)</f>
        <v>649</v>
      </c>
      <c r="P28" s="35">
        <f>SUM(F28:L28)</f>
        <v>981</v>
      </c>
      <c r="Q28" s="13">
        <f t="shared" si="1"/>
        <v>1630</v>
      </c>
    </row>
    <row r="29" spans="1:17" x14ac:dyDescent="0.15">
      <c r="A29" s="9" t="s">
        <v>21</v>
      </c>
      <c r="B29" s="72">
        <v>402</v>
      </c>
      <c r="C29" s="72">
        <v>530</v>
      </c>
      <c r="D29" s="72">
        <v>512</v>
      </c>
      <c r="E29" s="72">
        <v>540</v>
      </c>
      <c r="F29" s="72">
        <v>497</v>
      </c>
      <c r="G29" s="72">
        <v>355</v>
      </c>
      <c r="H29" s="72">
        <v>278</v>
      </c>
      <c r="I29" s="72">
        <v>157</v>
      </c>
      <c r="J29" s="72">
        <v>110</v>
      </c>
      <c r="K29" s="72">
        <v>41</v>
      </c>
      <c r="L29" s="73">
        <v>65</v>
      </c>
      <c r="M29" s="61">
        <f>SUM(B29:L29)</f>
        <v>3487</v>
      </c>
      <c r="N29" s="12">
        <f>SUM(B29:C29)</f>
        <v>932</v>
      </c>
      <c r="O29" s="50">
        <f>SUM(D29:E29)</f>
        <v>1052</v>
      </c>
      <c r="P29" s="35">
        <f>SUM(F29:L29)</f>
        <v>1503</v>
      </c>
      <c r="Q29" s="13">
        <f t="shared" si="1"/>
        <v>2555</v>
      </c>
    </row>
    <row r="30" spans="1:17" x14ac:dyDescent="0.15">
      <c r="A30" s="9" t="s">
        <v>22</v>
      </c>
      <c r="B30" s="72">
        <v>153</v>
      </c>
      <c r="C30" s="72">
        <v>143</v>
      </c>
      <c r="D30" s="72">
        <v>151</v>
      </c>
      <c r="E30" s="72">
        <v>169</v>
      </c>
      <c r="F30" s="72">
        <v>138</v>
      </c>
      <c r="G30" s="72">
        <v>125</v>
      </c>
      <c r="H30" s="72">
        <v>95</v>
      </c>
      <c r="I30" s="72">
        <v>52</v>
      </c>
      <c r="J30" s="72">
        <v>27</v>
      </c>
      <c r="K30" s="72">
        <v>14</v>
      </c>
      <c r="L30" s="73">
        <v>28</v>
      </c>
      <c r="M30" s="61">
        <f>SUM(B30:L30)</f>
        <v>1095</v>
      </c>
      <c r="N30" s="12">
        <f>SUM(B30:C30)</f>
        <v>296</v>
      </c>
      <c r="O30" s="50">
        <f>SUM(D30:E30)</f>
        <v>320</v>
      </c>
      <c r="P30" s="35">
        <f>SUM(F30:L30)</f>
        <v>479</v>
      </c>
      <c r="Q30" s="13">
        <f t="shared" si="1"/>
        <v>799</v>
      </c>
    </row>
    <row r="31" spans="1:17" ht="12.75" thickBot="1" x14ac:dyDescent="0.2">
      <c r="A31" s="17" t="s">
        <v>80</v>
      </c>
      <c r="B31" s="74">
        <f t="shared" ref="B31:M31" si="9">SUM(B27:B30)</f>
        <v>1591</v>
      </c>
      <c r="C31" s="74">
        <f t="shared" si="9"/>
        <v>1671</v>
      </c>
      <c r="D31" s="74">
        <f t="shared" si="9"/>
        <v>2143</v>
      </c>
      <c r="E31" s="74">
        <f t="shared" si="9"/>
        <v>2229</v>
      </c>
      <c r="F31" s="74">
        <f t="shared" si="9"/>
        <v>1971</v>
      </c>
      <c r="G31" s="74">
        <f t="shared" si="9"/>
        <v>1523</v>
      </c>
      <c r="H31" s="74">
        <f t="shared" si="9"/>
        <v>1157</v>
      </c>
      <c r="I31" s="74">
        <f t="shared" si="9"/>
        <v>752</v>
      </c>
      <c r="J31" s="74">
        <f t="shared" si="9"/>
        <v>422</v>
      </c>
      <c r="K31" s="74">
        <f t="shared" si="9"/>
        <v>220</v>
      </c>
      <c r="L31" s="75">
        <f t="shared" si="9"/>
        <v>292</v>
      </c>
      <c r="M31" s="56">
        <f t="shared" si="9"/>
        <v>13971</v>
      </c>
      <c r="N31" s="23">
        <f t="shared" si="3"/>
        <v>3262</v>
      </c>
      <c r="O31" s="51">
        <f t="shared" si="4"/>
        <v>4372</v>
      </c>
      <c r="P31" s="36">
        <f t="shared" si="5"/>
        <v>6337</v>
      </c>
      <c r="Q31" s="24">
        <f t="shared" si="1"/>
        <v>10709</v>
      </c>
    </row>
    <row r="32" spans="1:17" x14ac:dyDescent="0.15">
      <c r="A32" s="16" t="s">
        <v>23</v>
      </c>
      <c r="B32" s="70">
        <v>1879</v>
      </c>
      <c r="C32" s="70">
        <v>2113</v>
      </c>
      <c r="D32" s="70">
        <v>2712</v>
      </c>
      <c r="E32" s="70">
        <v>2566</v>
      </c>
      <c r="F32" s="70">
        <v>2268</v>
      </c>
      <c r="G32" s="70">
        <v>1661</v>
      </c>
      <c r="H32" s="70">
        <v>1180</v>
      </c>
      <c r="I32" s="70">
        <v>732</v>
      </c>
      <c r="J32" s="70">
        <v>396</v>
      </c>
      <c r="K32" s="70">
        <v>209</v>
      </c>
      <c r="L32" s="71">
        <v>243</v>
      </c>
      <c r="M32" s="54">
        <f t="shared" ref="M32:M61" si="10">SUM(B32:L32)</f>
        <v>15959</v>
      </c>
      <c r="N32" s="21">
        <f t="shared" si="3"/>
        <v>3992</v>
      </c>
      <c r="O32" s="49">
        <f t="shared" si="4"/>
        <v>5278</v>
      </c>
      <c r="P32" s="34">
        <f t="shared" si="5"/>
        <v>6689</v>
      </c>
      <c r="Q32" s="22">
        <f t="shared" si="1"/>
        <v>11967</v>
      </c>
    </row>
    <row r="33" spans="1:17" x14ac:dyDescent="0.15">
      <c r="A33" s="9" t="s">
        <v>24</v>
      </c>
      <c r="B33" s="72">
        <v>880</v>
      </c>
      <c r="C33" s="72">
        <v>881</v>
      </c>
      <c r="D33" s="72">
        <v>971</v>
      </c>
      <c r="E33" s="72">
        <v>1021</v>
      </c>
      <c r="F33" s="72">
        <v>839</v>
      </c>
      <c r="G33" s="72">
        <v>630</v>
      </c>
      <c r="H33" s="72">
        <v>448</v>
      </c>
      <c r="I33" s="72">
        <v>273</v>
      </c>
      <c r="J33" s="72">
        <v>167</v>
      </c>
      <c r="K33" s="72">
        <v>76</v>
      </c>
      <c r="L33" s="73">
        <v>93</v>
      </c>
      <c r="M33" s="55">
        <f t="shared" si="10"/>
        <v>6279</v>
      </c>
      <c r="N33" s="12">
        <f t="shared" si="3"/>
        <v>1761</v>
      </c>
      <c r="O33" s="50">
        <f t="shared" si="4"/>
        <v>1992</v>
      </c>
      <c r="P33" s="35">
        <f t="shared" si="5"/>
        <v>2526</v>
      </c>
      <c r="Q33" s="13">
        <f t="shared" si="1"/>
        <v>4518</v>
      </c>
    </row>
    <row r="34" spans="1:17" x14ac:dyDescent="0.15">
      <c r="A34" s="9" t="s">
        <v>25</v>
      </c>
      <c r="B34" s="72">
        <v>2697</v>
      </c>
      <c r="C34" s="72">
        <v>2289</v>
      </c>
      <c r="D34" s="72">
        <v>4867</v>
      </c>
      <c r="E34" s="72">
        <v>4946</v>
      </c>
      <c r="F34" s="72">
        <v>3895</v>
      </c>
      <c r="G34" s="72">
        <v>2682</v>
      </c>
      <c r="H34" s="72">
        <v>1829</v>
      </c>
      <c r="I34" s="72">
        <v>1095</v>
      </c>
      <c r="J34" s="72">
        <v>523</v>
      </c>
      <c r="K34" s="72">
        <v>283</v>
      </c>
      <c r="L34" s="73">
        <v>344</v>
      </c>
      <c r="M34" s="55">
        <f t="shared" si="10"/>
        <v>25450</v>
      </c>
      <c r="N34" s="12">
        <f t="shared" si="3"/>
        <v>4986</v>
      </c>
      <c r="O34" s="50">
        <f t="shared" si="4"/>
        <v>9813</v>
      </c>
      <c r="P34" s="35">
        <f t="shared" si="5"/>
        <v>10651</v>
      </c>
      <c r="Q34" s="13">
        <f t="shared" si="1"/>
        <v>20464</v>
      </c>
    </row>
    <row r="35" spans="1:17" x14ac:dyDescent="0.15">
      <c r="A35" s="9" t="s">
        <v>26</v>
      </c>
      <c r="B35" s="72">
        <v>580</v>
      </c>
      <c r="C35" s="72">
        <v>719</v>
      </c>
      <c r="D35" s="72">
        <v>1504</v>
      </c>
      <c r="E35" s="72">
        <v>1366</v>
      </c>
      <c r="F35" s="72">
        <v>1008</v>
      </c>
      <c r="G35" s="72">
        <v>703</v>
      </c>
      <c r="H35" s="72">
        <v>332</v>
      </c>
      <c r="I35" s="72">
        <v>231</v>
      </c>
      <c r="J35" s="72">
        <v>91</v>
      </c>
      <c r="K35" s="72">
        <v>48</v>
      </c>
      <c r="L35" s="73">
        <v>45</v>
      </c>
      <c r="M35" s="55">
        <f t="shared" si="10"/>
        <v>6627</v>
      </c>
      <c r="N35" s="12">
        <f t="shared" si="3"/>
        <v>1299</v>
      </c>
      <c r="O35" s="50">
        <f t="shared" si="4"/>
        <v>2870</v>
      </c>
      <c r="P35" s="35">
        <f t="shared" si="5"/>
        <v>2458</v>
      </c>
      <c r="Q35" s="13">
        <f t="shared" si="1"/>
        <v>5328</v>
      </c>
    </row>
    <row r="36" spans="1:17" ht="12.75" thickBot="1" x14ac:dyDescent="0.2">
      <c r="A36" s="17" t="s">
        <v>81</v>
      </c>
      <c r="B36" s="74">
        <f>SUM(B32:B35)</f>
        <v>6036</v>
      </c>
      <c r="C36" s="74">
        <f t="shared" ref="C36:M36" si="11">SUM(C32:C35)</f>
        <v>6002</v>
      </c>
      <c r="D36" s="74">
        <f t="shared" si="11"/>
        <v>10054</v>
      </c>
      <c r="E36" s="74">
        <f t="shared" si="11"/>
        <v>9899</v>
      </c>
      <c r="F36" s="74">
        <f t="shared" si="11"/>
        <v>8010</v>
      </c>
      <c r="G36" s="74">
        <f t="shared" si="11"/>
        <v>5676</v>
      </c>
      <c r="H36" s="74">
        <f t="shared" si="11"/>
        <v>3789</v>
      </c>
      <c r="I36" s="74">
        <f t="shared" si="11"/>
        <v>2331</v>
      </c>
      <c r="J36" s="74">
        <f t="shared" si="11"/>
        <v>1177</v>
      </c>
      <c r="K36" s="74">
        <f t="shared" si="11"/>
        <v>616</v>
      </c>
      <c r="L36" s="75">
        <f t="shared" si="11"/>
        <v>725</v>
      </c>
      <c r="M36" s="56">
        <f t="shared" si="11"/>
        <v>54315</v>
      </c>
      <c r="N36" s="23">
        <f t="shared" si="3"/>
        <v>12038</v>
      </c>
      <c r="O36" s="51">
        <f t="shared" si="4"/>
        <v>19953</v>
      </c>
      <c r="P36" s="36">
        <f t="shared" si="5"/>
        <v>22324</v>
      </c>
      <c r="Q36" s="24">
        <f t="shared" si="1"/>
        <v>42277</v>
      </c>
    </row>
    <row r="37" spans="1:17" x14ac:dyDescent="0.15">
      <c r="A37" s="16" t="s">
        <v>144</v>
      </c>
      <c r="B37" s="76">
        <v>371</v>
      </c>
      <c r="C37" s="70">
        <v>352</v>
      </c>
      <c r="D37" s="70">
        <v>513</v>
      </c>
      <c r="E37" s="70">
        <v>554</v>
      </c>
      <c r="F37" s="70">
        <v>401</v>
      </c>
      <c r="G37" s="70">
        <v>324</v>
      </c>
      <c r="H37" s="70">
        <v>186</v>
      </c>
      <c r="I37" s="70">
        <v>139</v>
      </c>
      <c r="J37" s="70">
        <v>64</v>
      </c>
      <c r="K37" s="70">
        <v>28</v>
      </c>
      <c r="L37" s="71">
        <v>33</v>
      </c>
      <c r="M37" s="54">
        <f t="shared" si="10"/>
        <v>2965</v>
      </c>
      <c r="N37" s="21">
        <f t="shared" si="3"/>
        <v>723</v>
      </c>
      <c r="O37" s="49">
        <f t="shared" si="4"/>
        <v>1067</v>
      </c>
      <c r="P37" s="34">
        <f t="shared" si="5"/>
        <v>1175</v>
      </c>
      <c r="Q37" s="22">
        <f t="shared" si="1"/>
        <v>2242</v>
      </c>
    </row>
    <row r="38" spans="1:17" x14ac:dyDescent="0.15">
      <c r="A38" s="9" t="s">
        <v>27</v>
      </c>
      <c r="B38" s="77">
        <v>439</v>
      </c>
      <c r="C38" s="72">
        <v>327</v>
      </c>
      <c r="D38" s="72">
        <v>677</v>
      </c>
      <c r="E38" s="72">
        <v>760</v>
      </c>
      <c r="F38" s="72">
        <v>678</v>
      </c>
      <c r="G38" s="72">
        <v>442</v>
      </c>
      <c r="H38" s="72">
        <v>289</v>
      </c>
      <c r="I38" s="72">
        <v>126</v>
      </c>
      <c r="J38" s="72">
        <v>73</v>
      </c>
      <c r="K38" s="72">
        <v>50</v>
      </c>
      <c r="L38" s="73">
        <v>42</v>
      </c>
      <c r="M38" s="55">
        <f t="shared" si="10"/>
        <v>3903</v>
      </c>
      <c r="N38" s="12">
        <f t="shared" si="3"/>
        <v>766</v>
      </c>
      <c r="O38" s="50">
        <f t="shared" si="4"/>
        <v>1437</v>
      </c>
      <c r="P38" s="35">
        <f t="shared" si="5"/>
        <v>1700</v>
      </c>
      <c r="Q38" s="13">
        <f t="shared" si="1"/>
        <v>3137</v>
      </c>
    </row>
    <row r="39" spans="1:17" x14ac:dyDescent="0.15">
      <c r="A39" s="9" t="s">
        <v>28</v>
      </c>
      <c r="B39" s="77">
        <v>91</v>
      </c>
      <c r="C39" s="72">
        <v>58</v>
      </c>
      <c r="D39" s="72">
        <v>147</v>
      </c>
      <c r="E39" s="72">
        <v>214</v>
      </c>
      <c r="F39" s="72">
        <v>236</v>
      </c>
      <c r="G39" s="72">
        <v>181</v>
      </c>
      <c r="H39" s="72">
        <v>128</v>
      </c>
      <c r="I39" s="72">
        <v>97</v>
      </c>
      <c r="J39" s="72">
        <v>74</v>
      </c>
      <c r="K39" s="72">
        <v>54</v>
      </c>
      <c r="L39" s="73">
        <v>45</v>
      </c>
      <c r="M39" s="55">
        <f t="shared" si="10"/>
        <v>1325</v>
      </c>
      <c r="N39" s="12">
        <f t="shared" si="3"/>
        <v>149</v>
      </c>
      <c r="O39" s="50">
        <f t="shared" si="4"/>
        <v>361</v>
      </c>
      <c r="P39" s="35">
        <f t="shared" si="5"/>
        <v>815</v>
      </c>
      <c r="Q39" s="13">
        <f t="shared" si="1"/>
        <v>1176</v>
      </c>
    </row>
    <row r="40" spans="1:17" x14ac:dyDescent="0.15">
      <c r="A40" s="9" t="s">
        <v>29</v>
      </c>
      <c r="B40" s="77">
        <v>1758</v>
      </c>
      <c r="C40" s="72">
        <v>1433</v>
      </c>
      <c r="D40" s="72">
        <v>2362</v>
      </c>
      <c r="E40" s="72">
        <v>2560</v>
      </c>
      <c r="F40" s="72">
        <v>1984</v>
      </c>
      <c r="G40" s="72">
        <v>1403</v>
      </c>
      <c r="H40" s="72">
        <v>1014</v>
      </c>
      <c r="I40" s="72">
        <v>599</v>
      </c>
      <c r="J40" s="72">
        <v>343</v>
      </c>
      <c r="K40" s="72">
        <v>188</v>
      </c>
      <c r="L40" s="73">
        <v>298</v>
      </c>
      <c r="M40" s="55">
        <f t="shared" si="10"/>
        <v>13942</v>
      </c>
      <c r="N40" s="12">
        <f t="shared" si="3"/>
        <v>3191</v>
      </c>
      <c r="O40" s="50">
        <f t="shared" si="4"/>
        <v>4922</v>
      </c>
      <c r="P40" s="35">
        <f t="shared" si="5"/>
        <v>5829</v>
      </c>
      <c r="Q40" s="13">
        <f t="shared" si="1"/>
        <v>10751</v>
      </c>
    </row>
    <row r="41" spans="1:17" x14ac:dyDescent="0.15">
      <c r="A41" s="9" t="s">
        <v>30</v>
      </c>
      <c r="B41" s="77">
        <v>172</v>
      </c>
      <c r="C41" s="72">
        <v>227</v>
      </c>
      <c r="D41" s="72">
        <v>554</v>
      </c>
      <c r="E41" s="72">
        <v>684</v>
      </c>
      <c r="F41" s="72">
        <v>557</v>
      </c>
      <c r="G41" s="72">
        <v>392</v>
      </c>
      <c r="H41" s="72">
        <v>324</v>
      </c>
      <c r="I41" s="72">
        <v>182</v>
      </c>
      <c r="J41" s="72">
        <v>108</v>
      </c>
      <c r="K41" s="72">
        <v>65</v>
      </c>
      <c r="L41" s="73">
        <v>69</v>
      </c>
      <c r="M41" s="55">
        <f t="shared" si="10"/>
        <v>3334</v>
      </c>
      <c r="N41" s="12">
        <f t="shared" si="3"/>
        <v>399</v>
      </c>
      <c r="O41" s="50">
        <f t="shared" si="4"/>
        <v>1238</v>
      </c>
      <c r="P41" s="35">
        <f t="shared" si="5"/>
        <v>1697</v>
      </c>
      <c r="Q41" s="13">
        <f t="shared" si="1"/>
        <v>2935</v>
      </c>
    </row>
    <row r="42" spans="1:17" x14ac:dyDescent="0.15">
      <c r="A42" s="9" t="s">
        <v>31</v>
      </c>
      <c r="B42" s="77">
        <v>29</v>
      </c>
      <c r="C42" s="72">
        <v>36</v>
      </c>
      <c r="D42" s="72">
        <v>131</v>
      </c>
      <c r="E42" s="72">
        <v>148</v>
      </c>
      <c r="F42" s="72">
        <v>77</v>
      </c>
      <c r="G42" s="72">
        <v>78</v>
      </c>
      <c r="H42" s="72">
        <v>48</v>
      </c>
      <c r="I42" s="72">
        <v>32</v>
      </c>
      <c r="J42" s="72">
        <v>25</v>
      </c>
      <c r="K42" s="72">
        <v>17</v>
      </c>
      <c r="L42" s="73">
        <v>5</v>
      </c>
      <c r="M42" s="55">
        <f t="shared" si="10"/>
        <v>626</v>
      </c>
      <c r="N42" s="12">
        <f t="shared" si="3"/>
        <v>65</v>
      </c>
      <c r="O42" s="50">
        <f t="shared" si="4"/>
        <v>279</v>
      </c>
      <c r="P42" s="35">
        <f t="shared" si="5"/>
        <v>282</v>
      </c>
      <c r="Q42" s="13">
        <f t="shared" si="1"/>
        <v>561</v>
      </c>
    </row>
    <row r="43" spans="1:17" ht="12.75" thickBot="1" x14ac:dyDescent="0.2">
      <c r="A43" s="17" t="s">
        <v>82</v>
      </c>
      <c r="B43" s="78">
        <f>SUM(B37:B42)</f>
        <v>2860</v>
      </c>
      <c r="C43" s="74">
        <f t="shared" ref="C43:M43" si="12">SUM(C37:C42)</f>
        <v>2433</v>
      </c>
      <c r="D43" s="74">
        <f t="shared" si="12"/>
        <v>4384</v>
      </c>
      <c r="E43" s="74">
        <f t="shared" si="12"/>
        <v>4920</v>
      </c>
      <c r="F43" s="74">
        <f t="shared" si="12"/>
        <v>3933</v>
      </c>
      <c r="G43" s="74">
        <f t="shared" si="12"/>
        <v>2820</v>
      </c>
      <c r="H43" s="74">
        <f t="shared" si="12"/>
        <v>1989</v>
      </c>
      <c r="I43" s="74">
        <f t="shared" si="12"/>
        <v>1175</v>
      </c>
      <c r="J43" s="74">
        <f t="shared" si="12"/>
        <v>687</v>
      </c>
      <c r="K43" s="74">
        <f t="shared" si="12"/>
        <v>402</v>
      </c>
      <c r="L43" s="75">
        <f t="shared" si="12"/>
        <v>492</v>
      </c>
      <c r="M43" s="56">
        <f t="shared" si="12"/>
        <v>26095</v>
      </c>
      <c r="N43" s="23">
        <f t="shared" si="3"/>
        <v>5293</v>
      </c>
      <c r="O43" s="51">
        <f t="shared" si="4"/>
        <v>9304</v>
      </c>
      <c r="P43" s="36">
        <f t="shared" si="5"/>
        <v>11498</v>
      </c>
      <c r="Q43" s="24">
        <f t="shared" si="1"/>
        <v>20802</v>
      </c>
    </row>
    <row r="44" spans="1:17" x14ac:dyDescent="0.15">
      <c r="A44" s="16" t="s">
        <v>32</v>
      </c>
      <c r="B44" s="76">
        <v>1674</v>
      </c>
      <c r="C44" s="70">
        <v>1446</v>
      </c>
      <c r="D44" s="70">
        <v>1455</v>
      </c>
      <c r="E44" s="70">
        <v>1534</v>
      </c>
      <c r="F44" s="70">
        <v>1153</v>
      </c>
      <c r="G44" s="70">
        <v>747</v>
      </c>
      <c r="H44" s="70">
        <v>507</v>
      </c>
      <c r="I44" s="70">
        <v>332</v>
      </c>
      <c r="J44" s="70">
        <v>140</v>
      </c>
      <c r="K44" s="70">
        <v>77</v>
      </c>
      <c r="L44" s="71">
        <v>84</v>
      </c>
      <c r="M44" s="54">
        <f t="shared" si="10"/>
        <v>9149</v>
      </c>
      <c r="N44" s="21">
        <f t="shared" si="3"/>
        <v>3120</v>
      </c>
      <c r="O44" s="49">
        <f t="shared" si="4"/>
        <v>2989</v>
      </c>
      <c r="P44" s="34">
        <f t="shared" si="5"/>
        <v>3040</v>
      </c>
      <c r="Q44" s="22">
        <f t="shared" si="1"/>
        <v>6029</v>
      </c>
    </row>
    <row r="45" spans="1:17" x14ac:dyDescent="0.15">
      <c r="A45" s="9" t="s">
        <v>33</v>
      </c>
      <c r="B45" s="77">
        <v>1295</v>
      </c>
      <c r="C45" s="72">
        <v>1143</v>
      </c>
      <c r="D45" s="72">
        <v>1702</v>
      </c>
      <c r="E45" s="72">
        <v>2046</v>
      </c>
      <c r="F45" s="72">
        <v>1401</v>
      </c>
      <c r="G45" s="72">
        <v>962</v>
      </c>
      <c r="H45" s="72">
        <v>759</v>
      </c>
      <c r="I45" s="72">
        <v>464</v>
      </c>
      <c r="J45" s="72">
        <v>218</v>
      </c>
      <c r="K45" s="72">
        <v>118</v>
      </c>
      <c r="L45" s="73">
        <v>108</v>
      </c>
      <c r="M45" s="55">
        <f t="shared" si="10"/>
        <v>10216</v>
      </c>
      <c r="N45" s="12">
        <f t="shared" si="3"/>
        <v>2438</v>
      </c>
      <c r="O45" s="50">
        <f t="shared" si="4"/>
        <v>3748</v>
      </c>
      <c r="P45" s="35">
        <f t="shared" si="5"/>
        <v>4030</v>
      </c>
      <c r="Q45" s="13">
        <f t="shared" si="1"/>
        <v>7778</v>
      </c>
    </row>
    <row r="46" spans="1:17" x14ac:dyDescent="0.15">
      <c r="A46" s="9" t="s">
        <v>34</v>
      </c>
      <c r="B46" s="77">
        <v>1960</v>
      </c>
      <c r="C46" s="72">
        <v>1992</v>
      </c>
      <c r="D46" s="72">
        <v>2258</v>
      </c>
      <c r="E46" s="72">
        <v>2423</v>
      </c>
      <c r="F46" s="72">
        <v>2113</v>
      </c>
      <c r="G46" s="72">
        <v>1491</v>
      </c>
      <c r="H46" s="72">
        <v>1123</v>
      </c>
      <c r="I46" s="72">
        <v>767</v>
      </c>
      <c r="J46" s="72">
        <v>405</v>
      </c>
      <c r="K46" s="72">
        <v>193</v>
      </c>
      <c r="L46" s="73">
        <v>231</v>
      </c>
      <c r="M46" s="55">
        <f t="shared" si="10"/>
        <v>14956</v>
      </c>
      <c r="N46" s="12">
        <f t="shared" si="3"/>
        <v>3952</v>
      </c>
      <c r="O46" s="50">
        <f t="shared" si="4"/>
        <v>4681</v>
      </c>
      <c r="P46" s="35">
        <f t="shared" si="5"/>
        <v>6323</v>
      </c>
      <c r="Q46" s="13">
        <f t="shared" si="1"/>
        <v>11004</v>
      </c>
    </row>
    <row r="47" spans="1:17" x14ac:dyDescent="0.15">
      <c r="A47" s="9" t="s">
        <v>35</v>
      </c>
      <c r="B47" s="77">
        <v>1136</v>
      </c>
      <c r="C47" s="72">
        <v>1247</v>
      </c>
      <c r="D47" s="72">
        <v>1351</v>
      </c>
      <c r="E47" s="72">
        <v>1539</v>
      </c>
      <c r="F47" s="72">
        <v>1223</v>
      </c>
      <c r="G47" s="72">
        <v>949</v>
      </c>
      <c r="H47" s="72">
        <v>622</v>
      </c>
      <c r="I47" s="72">
        <v>374</v>
      </c>
      <c r="J47" s="72">
        <v>203</v>
      </c>
      <c r="K47" s="72">
        <v>120</v>
      </c>
      <c r="L47" s="73">
        <v>114</v>
      </c>
      <c r="M47" s="55">
        <f t="shared" si="10"/>
        <v>8878</v>
      </c>
      <c r="N47" s="12">
        <f t="shared" si="3"/>
        <v>2383</v>
      </c>
      <c r="O47" s="50">
        <f t="shared" si="4"/>
        <v>2890</v>
      </c>
      <c r="P47" s="35">
        <f t="shared" si="5"/>
        <v>3605</v>
      </c>
      <c r="Q47" s="13">
        <f t="shared" si="1"/>
        <v>6495</v>
      </c>
    </row>
    <row r="48" spans="1:17" x14ac:dyDescent="0.15">
      <c r="A48" s="9" t="s">
        <v>36</v>
      </c>
      <c r="B48" s="77">
        <v>394</v>
      </c>
      <c r="C48" s="72">
        <v>378</v>
      </c>
      <c r="D48" s="72">
        <v>461</v>
      </c>
      <c r="E48" s="72">
        <v>424</v>
      </c>
      <c r="F48" s="72">
        <v>393</v>
      </c>
      <c r="G48" s="72">
        <v>326</v>
      </c>
      <c r="H48" s="72">
        <v>230</v>
      </c>
      <c r="I48" s="72">
        <v>158</v>
      </c>
      <c r="J48" s="72">
        <v>90</v>
      </c>
      <c r="K48" s="72">
        <v>63</v>
      </c>
      <c r="L48" s="73">
        <v>70</v>
      </c>
      <c r="M48" s="55">
        <f t="shared" si="10"/>
        <v>2987</v>
      </c>
      <c r="N48" s="12">
        <f t="shared" si="3"/>
        <v>772</v>
      </c>
      <c r="O48" s="50">
        <f t="shared" si="4"/>
        <v>885</v>
      </c>
      <c r="P48" s="35">
        <f t="shared" si="5"/>
        <v>1330</v>
      </c>
      <c r="Q48" s="13">
        <f t="shared" si="1"/>
        <v>2215</v>
      </c>
    </row>
    <row r="49" spans="1:17" ht="12.75" thickBot="1" x14ac:dyDescent="0.2">
      <c r="A49" s="17" t="s">
        <v>83</v>
      </c>
      <c r="B49" s="78">
        <f>SUM(B44:B48)</f>
        <v>6459</v>
      </c>
      <c r="C49" s="74">
        <f t="shared" ref="C49:M49" si="13">SUM(C44:C48)</f>
        <v>6206</v>
      </c>
      <c r="D49" s="74">
        <f t="shared" si="13"/>
        <v>7227</v>
      </c>
      <c r="E49" s="74">
        <f t="shared" si="13"/>
        <v>7966</v>
      </c>
      <c r="F49" s="74">
        <f t="shared" si="13"/>
        <v>6283</v>
      </c>
      <c r="G49" s="74">
        <f t="shared" si="13"/>
        <v>4475</v>
      </c>
      <c r="H49" s="74">
        <f t="shared" si="13"/>
        <v>3241</v>
      </c>
      <c r="I49" s="74">
        <f t="shared" si="13"/>
        <v>2095</v>
      </c>
      <c r="J49" s="74">
        <f t="shared" si="13"/>
        <v>1056</v>
      </c>
      <c r="K49" s="74">
        <f t="shared" si="13"/>
        <v>571</v>
      </c>
      <c r="L49" s="75">
        <f t="shared" si="13"/>
        <v>607</v>
      </c>
      <c r="M49" s="56">
        <f t="shared" si="13"/>
        <v>46186</v>
      </c>
      <c r="N49" s="23">
        <f t="shared" si="3"/>
        <v>12665</v>
      </c>
      <c r="O49" s="51">
        <f t="shared" si="4"/>
        <v>15193</v>
      </c>
      <c r="P49" s="36">
        <f t="shared" si="5"/>
        <v>18328</v>
      </c>
      <c r="Q49" s="24">
        <f t="shared" si="1"/>
        <v>33521</v>
      </c>
    </row>
    <row r="50" spans="1:17" x14ac:dyDescent="0.15">
      <c r="A50" s="16" t="s">
        <v>37</v>
      </c>
      <c r="B50" s="76">
        <v>418</v>
      </c>
      <c r="C50" s="70">
        <v>561</v>
      </c>
      <c r="D50" s="70">
        <v>742</v>
      </c>
      <c r="E50" s="70">
        <v>773</v>
      </c>
      <c r="F50" s="70">
        <v>613</v>
      </c>
      <c r="G50" s="70">
        <v>557</v>
      </c>
      <c r="H50" s="70">
        <v>395</v>
      </c>
      <c r="I50" s="70">
        <v>301</v>
      </c>
      <c r="J50" s="70">
        <v>189</v>
      </c>
      <c r="K50" s="70">
        <v>119</v>
      </c>
      <c r="L50" s="71">
        <v>233</v>
      </c>
      <c r="M50" s="54">
        <f t="shared" si="10"/>
        <v>4901</v>
      </c>
      <c r="N50" s="21">
        <f t="shared" si="3"/>
        <v>979</v>
      </c>
      <c r="O50" s="49">
        <f t="shared" si="4"/>
        <v>1515</v>
      </c>
      <c r="P50" s="34">
        <f t="shared" si="5"/>
        <v>2407</v>
      </c>
      <c r="Q50" s="22">
        <f t="shared" si="1"/>
        <v>3922</v>
      </c>
    </row>
    <row r="51" spans="1:17" x14ac:dyDescent="0.15">
      <c r="A51" s="9" t="s">
        <v>38</v>
      </c>
      <c r="B51" s="77">
        <v>284</v>
      </c>
      <c r="C51" s="72">
        <v>352</v>
      </c>
      <c r="D51" s="72">
        <v>907</v>
      </c>
      <c r="E51" s="72">
        <v>847</v>
      </c>
      <c r="F51" s="72">
        <v>801</v>
      </c>
      <c r="G51" s="72">
        <v>585</v>
      </c>
      <c r="H51" s="72">
        <v>345</v>
      </c>
      <c r="I51" s="72">
        <v>277</v>
      </c>
      <c r="J51" s="72">
        <v>166</v>
      </c>
      <c r="K51" s="72">
        <v>114</v>
      </c>
      <c r="L51" s="73">
        <v>139</v>
      </c>
      <c r="M51" s="55">
        <f t="shared" si="10"/>
        <v>4817</v>
      </c>
      <c r="N51" s="12">
        <f t="shared" si="3"/>
        <v>636</v>
      </c>
      <c r="O51" s="50">
        <f t="shared" si="4"/>
        <v>1754</v>
      </c>
      <c r="P51" s="35">
        <f t="shared" si="5"/>
        <v>2427</v>
      </c>
      <c r="Q51" s="13">
        <f t="shared" si="1"/>
        <v>4181</v>
      </c>
    </row>
    <row r="52" spans="1:17" x14ac:dyDescent="0.15">
      <c r="A52" s="9" t="s">
        <v>39</v>
      </c>
      <c r="B52" s="77">
        <v>769</v>
      </c>
      <c r="C52" s="72">
        <v>655</v>
      </c>
      <c r="D52" s="72">
        <v>853</v>
      </c>
      <c r="E52" s="72">
        <v>808</v>
      </c>
      <c r="F52" s="72">
        <v>741</v>
      </c>
      <c r="G52" s="72">
        <v>617</v>
      </c>
      <c r="H52" s="72">
        <v>404</v>
      </c>
      <c r="I52" s="72">
        <v>271</v>
      </c>
      <c r="J52" s="72">
        <v>159</v>
      </c>
      <c r="K52" s="72">
        <v>95</v>
      </c>
      <c r="L52" s="73">
        <v>125</v>
      </c>
      <c r="M52" s="55">
        <f t="shared" si="10"/>
        <v>5497</v>
      </c>
      <c r="N52" s="12">
        <f t="shared" si="3"/>
        <v>1424</v>
      </c>
      <c r="O52" s="50">
        <f t="shared" si="4"/>
        <v>1661</v>
      </c>
      <c r="P52" s="35">
        <f t="shared" si="5"/>
        <v>2412</v>
      </c>
      <c r="Q52" s="13">
        <f t="shared" si="1"/>
        <v>4073</v>
      </c>
    </row>
    <row r="53" spans="1:17" x14ac:dyDescent="0.15">
      <c r="A53" s="9" t="s">
        <v>40</v>
      </c>
      <c r="B53" s="77">
        <v>429</v>
      </c>
      <c r="C53" s="72">
        <v>492</v>
      </c>
      <c r="D53" s="72">
        <v>645</v>
      </c>
      <c r="E53" s="72">
        <v>687</v>
      </c>
      <c r="F53" s="72">
        <v>469</v>
      </c>
      <c r="G53" s="72">
        <v>339</v>
      </c>
      <c r="H53" s="72">
        <v>260</v>
      </c>
      <c r="I53" s="72">
        <v>206</v>
      </c>
      <c r="J53" s="72">
        <v>104</v>
      </c>
      <c r="K53" s="72">
        <v>64</v>
      </c>
      <c r="L53" s="73">
        <v>83</v>
      </c>
      <c r="M53" s="55">
        <f t="shared" si="10"/>
        <v>3778</v>
      </c>
      <c r="N53" s="12">
        <f t="shared" si="3"/>
        <v>921</v>
      </c>
      <c r="O53" s="50">
        <f t="shared" si="4"/>
        <v>1332</v>
      </c>
      <c r="P53" s="35">
        <f t="shared" si="5"/>
        <v>1525</v>
      </c>
      <c r="Q53" s="13">
        <f t="shared" si="1"/>
        <v>2857</v>
      </c>
    </row>
    <row r="54" spans="1:17" ht="12.75" thickBot="1" x14ac:dyDescent="0.2">
      <c r="A54" s="17" t="s">
        <v>84</v>
      </c>
      <c r="B54" s="78">
        <f>SUM(B50:B53)</f>
        <v>1900</v>
      </c>
      <c r="C54" s="74">
        <f t="shared" ref="C54:M54" si="14">SUM(C50:C53)</f>
        <v>2060</v>
      </c>
      <c r="D54" s="74">
        <f t="shared" si="14"/>
        <v>3147</v>
      </c>
      <c r="E54" s="74">
        <f t="shared" si="14"/>
        <v>3115</v>
      </c>
      <c r="F54" s="74">
        <f t="shared" si="14"/>
        <v>2624</v>
      </c>
      <c r="G54" s="74">
        <f t="shared" si="14"/>
        <v>2098</v>
      </c>
      <c r="H54" s="74">
        <f t="shared" si="14"/>
        <v>1404</v>
      </c>
      <c r="I54" s="74">
        <f t="shared" si="14"/>
        <v>1055</v>
      </c>
      <c r="J54" s="74">
        <f t="shared" si="14"/>
        <v>618</v>
      </c>
      <c r="K54" s="74">
        <f t="shared" si="14"/>
        <v>392</v>
      </c>
      <c r="L54" s="75">
        <f t="shared" si="14"/>
        <v>580</v>
      </c>
      <c r="M54" s="56">
        <f t="shared" si="14"/>
        <v>18993</v>
      </c>
      <c r="N54" s="23">
        <f t="shared" si="3"/>
        <v>3960</v>
      </c>
      <c r="O54" s="51">
        <f t="shared" si="4"/>
        <v>6262</v>
      </c>
      <c r="P54" s="36">
        <f t="shared" si="5"/>
        <v>8771</v>
      </c>
      <c r="Q54" s="24">
        <f t="shared" si="1"/>
        <v>15033</v>
      </c>
    </row>
    <row r="55" spans="1:17" x14ac:dyDescent="0.15">
      <c r="A55" s="16" t="s">
        <v>41</v>
      </c>
      <c r="B55" s="76">
        <v>1684</v>
      </c>
      <c r="C55" s="70">
        <v>1765</v>
      </c>
      <c r="D55" s="70">
        <v>2058</v>
      </c>
      <c r="E55" s="70">
        <v>2235</v>
      </c>
      <c r="F55" s="70">
        <v>1814</v>
      </c>
      <c r="G55" s="70">
        <v>1368</v>
      </c>
      <c r="H55" s="70">
        <v>1025</v>
      </c>
      <c r="I55" s="70">
        <v>625</v>
      </c>
      <c r="J55" s="70">
        <v>315</v>
      </c>
      <c r="K55" s="70">
        <v>150</v>
      </c>
      <c r="L55" s="71">
        <v>255</v>
      </c>
      <c r="M55" s="54">
        <f t="shared" si="10"/>
        <v>13294</v>
      </c>
      <c r="N55" s="21">
        <f t="shared" si="3"/>
        <v>3449</v>
      </c>
      <c r="O55" s="49">
        <f t="shared" si="4"/>
        <v>4293</v>
      </c>
      <c r="P55" s="34">
        <f t="shared" si="5"/>
        <v>5552</v>
      </c>
      <c r="Q55" s="22">
        <f t="shared" si="1"/>
        <v>9845</v>
      </c>
    </row>
    <row r="56" spans="1:17" x14ac:dyDescent="0.15">
      <c r="A56" s="9" t="s">
        <v>42</v>
      </c>
      <c r="B56" s="77">
        <v>306</v>
      </c>
      <c r="C56" s="72">
        <v>243</v>
      </c>
      <c r="D56" s="72">
        <v>426</v>
      </c>
      <c r="E56" s="72">
        <v>405</v>
      </c>
      <c r="F56" s="72">
        <v>303</v>
      </c>
      <c r="G56" s="72">
        <v>287</v>
      </c>
      <c r="H56" s="72">
        <v>221</v>
      </c>
      <c r="I56" s="72">
        <v>164</v>
      </c>
      <c r="J56" s="72">
        <v>71</v>
      </c>
      <c r="K56" s="72">
        <v>27</v>
      </c>
      <c r="L56" s="73">
        <v>79</v>
      </c>
      <c r="M56" s="55">
        <f t="shared" si="10"/>
        <v>2532</v>
      </c>
      <c r="N56" s="12">
        <f t="shared" si="3"/>
        <v>549</v>
      </c>
      <c r="O56" s="50">
        <f t="shared" si="4"/>
        <v>831</v>
      </c>
      <c r="P56" s="35">
        <f t="shared" si="5"/>
        <v>1152</v>
      </c>
      <c r="Q56" s="13">
        <f t="shared" si="1"/>
        <v>1983</v>
      </c>
    </row>
    <row r="57" spans="1:17" x14ac:dyDescent="0.15">
      <c r="A57" s="9" t="s">
        <v>43</v>
      </c>
      <c r="B57" s="77">
        <v>669</v>
      </c>
      <c r="C57" s="72">
        <v>878</v>
      </c>
      <c r="D57" s="72">
        <v>1248</v>
      </c>
      <c r="E57" s="72">
        <v>1408</v>
      </c>
      <c r="F57" s="72">
        <v>1226</v>
      </c>
      <c r="G57" s="72">
        <v>903</v>
      </c>
      <c r="H57" s="72">
        <v>727</v>
      </c>
      <c r="I57" s="72">
        <v>509</v>
      </c>
      <c r="J57" s="72">
        <v>249</v>
      </c>
      <c r="K57" s="72">
        <v>135</v>
      </c>
      <c r="L57" s="73">
        <v>199</v>
      </c>
      <c r="M57" s="55">
        <f t="shared" si="10"/>
        <v>8151</v>
      </c>
      <c r="N57" s="12">
        <f t="shared" si="3"/>
        <v>1547</v>
      </c>
      <c r="O57" s="50">
        <f t="shared" si="4"/>
        <v>2656</v>
      </c>
      <c r="P57" s="35">
        <f t="shared" si="5"/>
        <v>3948</v>
      </c>
      <c r="Q57" s="13">
        <f t="shared" si="1"/>
        <v>6604</v>
      </c>
    </row>
    <row r="58" spans="1:17" x14ac:dyDescent="0.15">
      <c r="A58" s="9" t="s">
        <v>44</v>
      </c>
      <c r="B58" s="77">
        <v>5337</v>
      </c>
      <c r="C58" s="72">
        <v>6259</v>
      </c>
      <c r="D58" s="72">
        <v>7765</v>
      </c>
      <c r="E58" s="72">
        <v>7383</v>
      </c>
      <c r="F58" s="72">
        <v>6048</v>
      </c>
      <c r="G58" s="72">
        <v>4172</v>
      </c>
      <c r="H58" s="72">
        <v>2713</v>
      </c>
      <c r="I58" s="72">
        <v>1782</v>
      </c>
      <c r="J58" s="72">
        <v>883</v>
      </c>
      <c r="K58" s="72">
        <v>442</v>
      </c>
      <c r="L58" s="73">
        <v>471</v>
      </c>
      <c r="M58" s="55">
        <f t="shared" si="10"/>
        <v>43255</v>
      </c>
      <c r="N58" s="12">
        <f t="shared" si="3"/>
        <v>11596</v>
      </c>
      <c r="O58" s="50">
        <f t="shared" si="4"/>
        <v>15148</v>
      </c>
      <c r="P58" s="35">
        <f t="shared" si="5"/>
        <v>16511</v>
      </c>
      <c r="Q58" s="13">
        <f t="shared" si="1"/>
        <v>31659</v>
      </c>
    </row>
    <row r="59" spans="1:17" x14ac:dyDescent="0.15">
      <c r="A59" s="9" t="s">
        <v>45</v>
      </c>
      <c r="B59" s="77">
        <v>1325</v>
      </c>
      <c r="C59" s="72">
        <v>1925</v>
      </c>
      <c r="D59" s="72">
        <v>1897</v>
      </c>
      <c r="E59" s="72">
        <v>1889</v>
      </c>
      <c r="F59" s="72">
        <v>1916</v>
      </c>
      <c r="G59" s="72">
        <v>1359</v>
      </c>
      <c r="H59" s="72">
        <v>901</v>
      </c>
      <c r="I59" s="72">
        <v>656</v>
      </c>
      <c r="J59" s="72">
        <v>299</v>
      </c>
      <c r="K59" s="72">
        <v>151</v>
      </c>
      <c r="L59" s="73">
        <v>140</v>
      </c>
      <c r="M59" s="55">
        <f t="shared" si="10"/>
        <v>12458</v>
      </c>
      <c r="N59" s="12">
        <f t="shared" si="3"/>
        <v>3250</v>
      </c>
      <c r="O59" s="50">
        <f t="shared" si="4"/>
        <v>3786</v>
      </c>
      <c r="P59" s="35">
        <f t="shared" si="5"/>
        <v>5422</v>
      </c>
      <c r="Q59" s="13">
        <f t="shared" si="1"/>
        <v>9208</v>
      </c>
    </row>
    <row r="60" spans="1:17" x14ac:dyDescent="0.15">
      <c r="A60" s="9" t="s">
        <v>46</v>
      </c>
      <c r="B60" s="77">
        <v>1687</v>
      </c>
      <c r="C60" s="72">
        <v>1829</v>
      </c>
      <c r="D60" s="72">
        <v>2134</v>
      </c>
      <c r="E60" s="72">
        <v>2390</v>
      </c>
      <c r="F60" s="72">
        <v>1967</v>
      </c>
      <c r="G60" s="72">
        <v>1472</v>
      </c>
      <c r="H60" s="72">
        <v>1066</v>
      </c>
      <c r="I60" s="72">
        <v>863</v>
      </c>
      <c r="J60" s="72">
        <v>441</v>
      </c>
      <c r="K60" s="72">
        <v>193</v>
      </c>
      <c r="L60" s="73">
        <v>242</v>
      </c>
      <c r="M60" s="55">
        <f t="shared" si="10"/>
        <v>14284</v>
      </c>
      <c r="N60" s="12">
        <f t="shared" si="3"/>
        <v>3516</v>
      </c>
      <c r="O60" s="50">
        <f t="shared" si="4"/>
        <v>4524</v>
      </c>
      <c r="P60" s="35">
        <f t="shared" si="5"/>
        <v>6244</v>
      </c>
      <c r="Q60" s="13">
        <f t="shared" si="1"/>
        <v>10768</v>
      </c>
    </row>
    <row r="61" spans="1:17" x14ac:dyDescent="0.15">
      <c r="A61" s="9" t="s">
        <v>47</v>
      </c>
      <c r="B61" s="77">
        <v>1851</v>
      </c>
      <c r="C61" s="72">
        <v>2025</v>
      </c>
      <c r="D61" s="72">
        <v>2489</v>
      </c>
      <c r="E61" s="72">
        <v>2664</v>
      </c>
      <c r="F61" s="72">
        <v>2176</v>
      </c>
      <c r="G61" s="72">
        <v>1457</v>
      </c>
      <c r="H61" s="72">
        <v>1027</v>
      </c>
      <c r="I61" s="72">
        <v>617</v>
      </c>
      <c r="J61" s="72">
        <v>283</v>
      </c>
      <c r="K61" s="72">
        <v>137</v>
      </c>
      <c r="L61" s="73">
        <v>179</v>
      </c>
      <c r="M61" s="55">
        <f t="shared" si="10"/>
        <v>14905</v>
      </c>
      <c r="N61" s="12">
        <f t="shared" si="3"/>
        <v>3876</v>
      </c>
      <c r="O61" s="50">
        <f t="shared" si="4"/>
        <v>5153</v>
      </c>
      <c r="P61" s="35">
        <f t="shared" si="5"/>
        <v>5876</v>
      </c>
      <c r="Q61" s="13">
        <f t="shared" si="1"/>
        <v>11029</v>
      </c>
    </row>
    <row r="62" spans="1:17" ht="12.75" thickBot="1" x14ac:dyDescent="0.2">
      <c r="A62" s="17" t="s">
        <v>85</v>
      </c>
      <c r="B62" s="78">
        <f>SUM(B55:B61)</f>
        <v>12859</v>
      </c>
      <c r="C62" s="74">
        <f t="shared" ref="C62:M62" si="15">SUM(C55:C61)</f>
        <v>14924</v>
      </c>
      <c r="D62" s="74">
        <f t="shared" si="15"/>
        <v>18017</v>
      </c>
      <c r="E62" s="74">
        <f t="shared" si="15"/>
        <v>18374</v>
      </c>
      <c r="F62" s="74">
        <f t="shared" si="15"/>
        <v>15450</v>
      </c>
      <c r="G62" s="74">
        <f t="shared" si="15"/>
        <v>11018</v>
      </c>
      <c r="H62" s="74">
        <f t="shared" si="15"/>
        <v>7680</v>
      </c>
      <c r="I62" s="74">
        <f t="shared" si="15"/>
        <v>5216</v>
      </c>
      <c r="J62" s="74">
        <f t="shared" si="15"/>
        <v>2541</v>
      </c>
      <c r="K62" s="74">
        <f t="shared" si="15"/>
        <v>1235</v>
      </c>
      <c r="L62" s="75">
        <f t="shared" si="15"/>
        <v>1565</v>
      </c>
      <c r="M62" s="56">
        <f t="shared" si="15"/>
        <v>108879</v>
      </c>
      <c r="N62" s="23">
        <f t="shared" si="3"/>
        <v>27783</v>
      </c>
      <c r="O62" s="51">
        <f t="shared" si="4"/>
        <v>36391</v>
      </c>
      <c r="P62" s="36">
        <f t="shared" si="5"/>
        <v>44705</v>
      </c>
      <c r="Q62" s="24">
        <f t="shared" si="1"/>
        <v>81096</v>
      </c>
    </row>
    <row r="63" spans="1:17" ht="12.75" thickBot="1" x14ac:dyDescent="0.2">
      <c r="A63" s="26" t="s">
        <v>48</v>
      </c>
      <c r="B63" s="79">
        <v>310</v>
      </c>
      <c r="C63" s="80">
        <v>522</v>
      </c>
      <c r="D63" s="80">
        <v>857</v>
      </c>
      <c r="E63" s="80">
        <v>750</v>
      </c>
      <c r="F63" s="80">
        <v>667</v>
      </c>
      <c r="G63" s="80">
        <v>519</v>
      </c>
      <c r="H63" s="80">
        <v>268</v>
      </c>
      <c r="I63" s="80">
        <v>171</v>
      </c>
      <c r="J63" s="80">
        <v>100</v>
      </c>
      <c r="K63" s="80">
        <v>64</v>
      </c>
      <c r="L63" s="81">
        <v>68</v>
      </c>
      <c r="M63" s="62">
        <f>SUM(B63:L63)</f>
        <v>4296</v>
      </c>
      <c r="N63" s="19">
        <f t="shared" si="3"/>
        <v>832</v>
      </c>
      <c r="O63" s="46">
        <f>SUM(D63:E63)</f>
        <v>1607</v>
      </c>
      <c r="P63" s="42">
        <f t="shared" si="5"/>
        <v>1857</v>
      </c>
      <c r="Q63" s="43">
        <f t="shared" si="1"/>
        <v>3464</v>
      </c>
    </row>
    <row r="64" spans="1:17" ht="13.5" thickTop="1" thickBot="1" x14ac:dyDescent="0.2">
      <c r="A64" s="10" t="s">
        <v>86</v>
      </c>
      <c r="B64" s="53">
        <f>B7+B16+B26+B31+B36+B43+B49+B54+B62+B63</f>
        <v>233760</v>
      </c>
      <c r="C64" s="27">
        <f t="shared" ref="C64:L64" si="16">C7+C16+C26+C31+C36+C43+C49+C54+C62+C63</f>
        <v>234400</v>
      </c>
      <c r="D64" s="27">
        <f t="shared" si="16"/>
        <v>218702</v>
      </c>
      <c r="E64" s="27">
        <f t="shared" si="16"/>
        <v>204023</v>
      </c>
      <c r="F64" s="27">
        <f t="shared" si="16"/>
        <v>162928</v>
      </c>
      <c r="G64" s="27">
        <f t="shared" si="16"/>
        <v>116312</v>
      </c>
      <c r="H64" s="27">
        <f t="shared" si="16"/>
        <v>79185</v>
      </c>
      <c r="I64" s="27">
        <f t="shared" si="16"/>
        <v>50550</v>
      </c>
      <c r="J64" s="27">
        <f t="shared" si="16"/>
        <v>27914</v>
      </c>
      <c r="K64" s="27">
        <f t="shared" si="16"/>
        <v>15284</v>
      </c>
      <c r="L64" s="57">
        <f t="shared" si="16"/>
        <v>18444</v>
      </c>
      <c r="M64" s="63">
        <f>M7+M16+M26+M31+M36+M43+M49+M54+M62+M63</f>
        <v>1361502</v>
      </c>
      <c r="N64" s="14">
        <f t="shared" si="3"/>
        <v>468160</v>
      </c>
      <c r="O64" s="52">
        <f t="shared" si="4"/>
        <v>422725</v>
      </c>
      <c r="P64" s="37">
        <f t="shared" si="5"/>
        <v>470617</v>
      </c>
      <c r="Q64" s="15">
        <f>SUM(O64:P64)</f>
        <v>893342</v>
      </c>
    </row>
    <row r="66" spans="4:5" x14ac:dyDescent="0.15">
      <c r="D66" s="4"/>
      <c r="E66" s="4"/>
    </row>
  </sheetData>
  <mergeCells count="2">
    <mergeCell ref="A4:A6"/>
    <mergeCell ref="M4:M6"/>
  </mergeCells>
  <phoneticPr fontId="7"/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28年4月</vt:lpstr>
      <vt:lpstr>28年5月</vt:lpstr>
      <vt:lpstr>28年6月</vt:lpstr>
      <vt:lpstr>28年7月</vt:lpstr>
      <vt:lpstr>28年8月</vt:lpstr>
      <vt:lpstr>28年9月</vt:lpstr>
      <vt:lpstr>28年10月</vt:lpstr>
      <vt:lpstr>28年11月</vt:lpstr>
      <vt:lpstr>28年12月</vt:lpstr>
      <vt:lpstr>29年1月</vt:lpstr>
      <vt:lpstr>29年2月</vt:lpstr>
      <vt:lpstr>29年3月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user20</dc:creator>
  <cp:lastModifiedBy>user09</cp:lastModifiedBy>
  <cp:lastPrinted>2015-08-04T01:40:51Z</cp:lastPrinted>
  <dcterms:created xsi:type="dcterms:W3CDTF">2012-05-07T02:30:45Z</dcterms:created>
  <dcterms:modified xsi:type="dcterms:W3CDTF">2017-04-10T05:44:41Z</dcterms:modified>
</cp:coreProperties>
</file>