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milksv\jouhou\■生産流通G共有（160419）\■乳牛頭数.牛群検定\ＨＰ公表データ\センター(頭数）\H29年度\累計データ\20170509更新\"/>
    </mc:Choice>
  </mc:AlternateContent>
  <bookViews>
    <workbookView xWindow="8730" yWindow="165" windowWidth="15090" windowHeight="9270" tabRatio="789" firstSheet="7" activeTab="11"/>
  </bookViews>
  <sheets>
    <sheet name="北海道外への転出牛28年4月" sheetId="60" r:id="rId1"/>
    <sheet name="北海道外への転出牛28年5月" sheetId="61" r:id="rId2"/>
    <sheet name="北海道外への転出牛28年6月" sheetId="62" r:id="rId3"/>
    <sheet name="北海道外への転出牛28年7月" sheetId="63" r:id="rId4"/>
    <sheet name="北海道外への転出牛28年8月" sheetId="64" r:id="rId5"/>
    <sheet name="北海道外への転出牛28年9月" sheetId="65" r:id="rId6"/>
    <sheet name="北海道外への転出牛28年10月" sheetId="66" r:id="rId7"/>
    <sheet name="北海道外への転出牛28年11月" sheetId="67" r:id="rId8"/>
    <sheet name="北海道外への転出牛28年12月" sheetId="68" r:id="rId9"/>
    <sheet name="北海道外への転出牛29年1月" sheetId="69" r:id="rId10"/>
    <sheet name="北海道外への転出牛29年2月" sheetId="70" r:id="rId11"/>
    <sheet name="北海道外への転出牛29年3月" sheetId="71" r:id="rId12"/>
  </sheets>
  <externalReferences>
    <externalReference r:id="rId13"/>
    <externalReference r:id="rId14"/>
  </externalReferences>
  <definedNames>
    <definedName name="_xlnm._FilterDatabase" localSheetId="6" hidden="1">北海道外への転出牛28年10月!$A$1:$E$59</definedName>
    <definedName name="_xlnm._FilterDatabase" localSheetId="7" hidden="1">北海道外への転出牛28年11月!$A$1:$E$59</definedName>
    <definedName name="_xlnm._FilterDatabase" localSheetId="8" hidden="1">北海道外への転出牛28年12月!$A$1:$E$59</definedName>
    <definedName name="_xlnm._FilterDatabase" localSheetId="0" hidden="1">北海道外への転出牛28年4月!$A$1:$E$59</definedName>
    <definedName name="_xlnm._FilterDatabase" localSheetId="1" hidden="1">北海道外への転出牛28年5月!$A$1:$E$59</definedName>
    <definedName name="_xlnm._FilterDatabase" localSheetId="2" hidden="1">北海道外への転出牛28年6月!$A$1:$E$59</definedName>
    <definedName name="_xlnm._FilterDatabase" localSheetId="3" hidden="1">北海道外への転出牛28年7月!$A$1:$E$59</definedName>
    <definedName name="_xlnm._FilterDatabase" localSheetId="4" hidden="1">北海道外への転出牛28年8月!$A$1:$E$59</definedName>
    <definedName name="_xlnm._FilterDatabase" localSheetId="5" hidden="1">北海道外への転出牛28年9月!$A$1:$E$59</definedName>
    <definedName name="_xlnm._FilterDatabase" localSheetId="9" hidden="1">北海道外への転出牛29年1月!$A$1:$E$59</definedName>
    <definedName name="_xlnm._FilterDatabase" localSheetId="10" hidden="1">北海道外への転出牛29年2月!$A$1:$E$59</definedName>
    <definedName name="_xlnm._FilterDatabase" localSheetId="11" hidden="1">北海道外への転出牛29年3月!$A$1:$E$59</definedName>
  </definedNames>
  <calcPr calcId="152511"/>
</workbook>
</file>

<file path=xl/calcChain.xml><?xml version="1.0" encoding="utf-8"?>
<calcChain xmlns="http://schemas.openxmlformats.org/spreadsheetml/2006/main">
  <c r="E57" i="71" l="1"/>
  <c r="C57" i="71"/>
  <c r="B57" i="71"/>
  <c r="E49" i="71"/>
  <c r="C49" i="71"/>
  <c r="B49" i="71"/>
  <c r="E44" i="71"/>
  <c r="C44" i="71"/>
  <c r="B44" i="71"/>
  <c r="E38" i="71"/>
  <c r="C38" i="71"/>
  <c r="B38" i="71"/>
  <c r="E31" i="71"/>
  <c r="C31" i="71"/>
  <c r="B31" i="71"/>
  <c r="E26" i="71"/>
  <c r="C26" i="71"/>
  <c r="B26" i="71"/>
  <c r="E21" i="71"/>
  <c r="C21" i="71"/>
  <c r="B21" i="71"/>
  <c r="E11" i="71"/>
  <c r="E59" i="71" s="1"/>
  <c r="C11" i="71"/>
  <c r="C59" i="71" s="1"/>
  <c r="B11" i="71"/>
  <c r="B59" i="71" s="1"/>
  <c r="E57" i="70" l="1"/>
  <c r="C57" i="70"/>
  <c r="B57" i="70"/>
  <c r="E49" i="70"/>
  <c r="C49" i="70"/>
  <c r="B49" i="70"/>
  <c r="E44" i="70"/>
  <c r="C44" i="70"/>
  <c r="B44" i="70"/>
  <c r="E38" i="70"/>
  <c r="C38" i="70"/>
  <c r="B38" i="70"/>
  <c r="E31" i="70"/>
  <c r="C31" i="70"/>
  <c r="B31" i="70"/>
  <c r="E26" i="70"/>
  <c r="C26" i="70"/>
  <c r="B26" i="70"/>
  <c r="E21" i="70"/>
  <c r="C21" i="70"/>
  <c r="B21" i="70"/>
  <c r="E11" i="70"/>
  <c r="E59" i="70" s="1"/>
  <c r="C11" i="70"/>
  <c r="C59" i="70" s="1"/>
  <c r="B11" i="70"/>
  <c r="B59" i="70" s="1"/>
  <c r="E57" i="69" l="1"/>
  <c r="E49" i="69"/>
  <c r="E44" i="69"/>
  <c r="E38" i="69"/>
  <c r="E31" i="69"/>
  <c r="E26" i="69"/>
  <c r="E21" i="69"/>
  <c r="E11" i="69"/>
  <c r="E59" i="69" s="1"/>
  <c r="C11" i="69"/>
  <c r="C31" i="69"/>
  <c r="B31" i="69"/>
  <c r="C26" i="69"/>
  <c r="B26" i="69"/>
  <c r="C21" i="69"/>
  <c r="B21" i="69"/>
  <c r="B11" i="69"/>
  <c r="C57" i="69" l="1"/>
  <c r="B57" i="69"/>
  <c r="C49" i="69"/>
  <c r="B49" i="69"/>
  <c r="C44" i="69"/>
  <c r="B44" i="69"/>
  <c r="B59" i="69" s="1"/>
  <c r="C38" i="69"/>
  <c r="C59" i="69" s="1"/>
  <c r="B38" i="69"/>
  <c r="E57" i="68" l="1"/>
  <c r="C57" i="68"/>
  <c r="B57" i="68"/>
  <c r="E49" i="68"/>
  <c r="C49" i="68"/>
  <c r="B49" i="68"/>
  <c r="E44" i="68"/>
  <c r="C44" i="68"/>
  <c r="B44" i="68"/>
  <c r="E38" i="68"/>
  <c r="C38" i="68"/>
  <c r="B38" i="68"/>
  <c r="E31" i="68"/>
  <c r="C31" i="68"/>
  <c r="B31" i="68"/>
  <c r="E26" i="68"/>
  <c r="C26" i="68"/>
  <c r="B26" i="68"/>
  <c r="E21" i="68"/>
  <c r="C21" i="68"/>
  <c r="B21" i="68"/>
  <c r="E11" i="68"/>
  <c r="C11" i="68"/>
  <c r="B11" i="68"/>
  <c r="B59" i="68" s="1"/>
  <c r="C59" i="68" l="1"/>
  <c r="E59" i="68"/>
  <c r="E57" i="67"/>
  <c r="C57" i="67"/>
  <c r="B57" i="67"/>
  <c r="E49" i="67"/>
  <c r="C49" i="67"/>
  <c r="B49" i="67"/>
  <c r="E44" i="67"/>
  <c r="C44" i="67"/>
  <c r="B44" i="67"/>
  <c r="E38" i="67"/>
  <c r="C38" i="67"/>
  <c r="B38" i="67"/>
  <c r="E31" i="67"/>
  <c r="C31" i="67"/>
  <c r="B31" i="67"/>
  <c r="E26" i="67"/>
  <c r="C26" i="67"/>
  <c r="B26" i="67"/>
  <c r="E21" i="67"/>
  <c r="C21" i="67"/>
  <c r="B21" i="67"/>
  <c r="E11" i="67"/>
  <c r="C11" i="67"/>
  <c r="B11" i="67"/>
  <c r="B59" i="67" l="1"/>
  <c r="C59" i="67"/>
  <c r="E59" i="67"/>
  <c r="E57" i="66"/>
  <c r="C57" i="66"/>
  <c r="B57" i="66"/>
  <c r="E49" i="66"/>
  <c r="C49" i="66"/>
  <c r="B49" i="66"/>
  <c r="E44" i="66"/>
  <c r="C44" i="66"/>
  <c r="B44" i="66"/>
  <c r="E38" i="66"/>
  <c r="C38" i="66"/>
  <c r="B38" i="66"/>
  <c r="E31" i="66"/>
  <c r="C31" i="66"/>
  <c r="B31" i="66"/>
  <c r="E26" i="66"/>
  <c r="C26" i="66"/>
  <c r="B26" i="66"/>
  <c r="E21" i="66"/>
  <c r="C21" i="66"/>
  <c r="B21" i="66"/>
  <c r="E11" i="66"/>
  <c r="C11" i="66"/>
  <c r="C59" i="66" s="1"/>
  <c r="B11" i="66"/>
  <c r="B59" i="66" l="1"/>
  <c r="E59" i="66"/>
  <c r="E57" i="65"/>
  <c r="C57" i="65"/>
  <c r="B57" i="65"/>
  <c r="E49" i="65"/>
  <c r="C49" i="65"/>
  <c r="B49" i="65"/>
  <c r="E44" i="65"/>
  <c r="C44" i="65"/>
  <c r="B44" i="65"/>
  <c r="E38" i="65"/>
  <c r="C38" i="65"/>
  <c r="B38" i="65"/>
  <c r="E31" i="65"/>
  <c r="C31" i="65"/>
  <c r="B31" i="65"/>
  <c r="E26" i="65"/>
  <c r="C26" i="65"/>
  <c r="B26" i="65"/>
  <c r="E21" i="65"/>
  <c r="C21" i="65"/>
  <c r="B21" i="65"/>
  <c r="E11" i="65"/>
  <c r="C11" i="65"/>
  <c r="B11" i="65"/>
  <c r="B59" i="65" l="1"/>
  <c r="C59" i="65"/>
  <c r="E59" i="65"/>
  <c r="E57" i="64"/>
  <c r="C57" i="64"/>
  <c r="B57" i="64"/>
  <c r="E49" i="64"/>
  <c r="C49" i="64"/>
  <c r="B49" i="64"/>
  <c r="E44" i="64"/>
  <c r="C44" i="64"/>
  <c r="B44" i="64"/>
  <c r="E38" i="64"/>
  <c r="C38" i="64"/>
  <c r="B38" i="64"/>
  <c r="E31" i="64"/>
  <c r="C31" i="64"/>
  <c r="B31" i="64"/>
  <c r="E26" i="64"/>
  <c r="C26" i="64"/>
  <c r="B26" i="64"/>
  <c r="E21" i="64"/>
  <c r="C21" i="64"/>
  <c r="B21" i="64"/>
  <c r="E11" i="64"/>
  <c r="C11" i="64"/>
  <c r="B11" i="64"/>
  <c r="B59" i="64" l="1"/>
  <c r="C59" i="64"/>
  <c r="E59" i="64"/>
  <c r="E57" i="60"/>
  <c r="E49" i="60"/>
  <c r="E44" i="60"/>
  <c r="E38" i="60"/>
  <c r="E31" i="60"/>
  <c r="E26" i="60"/>
  <c r="E21" i="60"/>
  <c r="E11" i="60"/>
  <c r="E59" i="60" s="1"/>
  <c r="E57" i="61"/>
  <c r="E49" i="61"/>
  <c r="E44" i="61"/>
  <c r="E38" i="61"/>
  <c r="E31" i="61"/>
  <c r="E26" i="61"/>
  <c r="E21" i="61"/>
  <c r="E11" i="61"/>
  <c r="E57" i="63"/>
  <c r="E49" i="63"/>
  <c r="E44" i="63"/>
  <c r="E38" i="63"/>
  <c r="E31" i="63"/>
  <c r="E26" i="63"/>
  <c r="E21" i="63"/>
  <c r="E11" i="63"/>
  <c r="E59" i="63" s="1"/>
  <c r="E57" i="62"/>
  <c r="E49" i="62"/>
  <c r="E44" i="62"/>
  <c r="E38" i="62"/>
  <c r="E31" i="62"/>
  <c r="E26" i="62"/>
  <c r="E21" i="62"/>
  <c r="E11" i="62"/>
  <c r="C57" i="63" l="1"/>
  <c r="B57" i="63"/>
  <c r="C49" i="63"/>
  <c r="B49" i="63"/>
  <c r="C44" i="63"/>
  <c r="B44" i="63"/>
  <c r="C38" i="63"/>
  <c r="B38" i="63"/>
  <c r="C31" i="63"/>
  <c r="B31" i="63"/>
  <c r="C26" i="63"/>
  <c r="B26" i="63"/>
  <c r="C21" i="63"/>
  <c r="B21" i="63"/>
  <c r="C11" i="63"/>
  <c r="C59" i="63" s="1"/>
  <c r="B11" i="63"/>
  <c r="B59" i="63" s="1"/>
  <c r="C57" i="62" l="1"/>
  <c r="B57" i="62"/>
  <c r="C49" i="62"/>
  <c r="B49" i="62"/>
  <c r="C44" i="62"/>
  <c r="B44" i="62"/>
  <c r="C38" i="62"/>
  <c r="B38" i="62"/>
  <c r="C31" i="62"/>
  <c r="B31" i="62"/>
  <c r="C26" i="62"/>
  <c r="B26" i="62"/>
  <c r="C21" i="62"/>
  <c r="B21" i="62"/>
  <c r="C11" i="62"/>
  <c r="C59" i="62" s="1"/>
  <c r="B11" i="62"/>
  <c r="B59" i="62" s="1"/>
  <c r="E59" i="62" l="1"/>
  <c r="C57" i="61"/>
  <c r="B57" i="61"/>
  <c r="C49" i="61"/>
  <c r="B49" i="61"/>
  <c r="C44" i="61"/>
  <c r="B44" i="61"/>
  <c r="C38" i="61"/>
  <c r="B38" i="61"/>
  <c r="C31" i="61"/>
  <c r="B31" i="61"/>
  <c r="C26" i="61"/>
  <c r="B26" i="61"/>
  <c r="C21" i="61"/>
  <c r="B21" i="61"/>
  <c r="C11" i="61"/>
  <c r="C59" i="61" s="1"/>
  <c r="B11" i="61"/>
  <c r="B59" i="61" l="1"/>
  <c r="E59" i="61"/>
  <c r="C57" i="60"/>
  <c r="B57" i="60"/>
  <c r="C49" i="60"/>
  <c r="B49" i="60"/>
  <c r="C44" i="60"/>
  <c r="B44" i="60"/>
  <c r="C38" i="60"/>
  <c r="B38" i="60"/>
  <c r="C31" i="60"/>
  <c r="B31" i="60"/>
  <c r="C26" i="60"/>
  <c r="B26" i="60"/>
  <c r="C21" i="60"/>
  <c r="B21" i="60"/>
  <c r="C11" i="60"/>
  <c r="C59" i="60" s="1"/>
  <c r="B11" i="60"/>
  <c r="B59" i="60" l="1"/>
</calcChain>
</file>

<file path=xl/sharedStrings.xml><?xml version="1.0" encoding="utf-8"?>
<sst xmlns="http://schemas.openxmlformats.org/spreadsheetml/2006/main" count="792" uniqueCount="120">
  <si>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</si>
  <si>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</si>
  <si>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</si>
  <si>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</si>
  <si>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</si>
  <si>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</si>
  <si>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>東北　計</t>
    <rPh sb="0" eb="2">
      <t>トウホク</t>
    </rPh>
    <rPh sb="3" eb="4">
      <t>ケイ</t>
    </rPh>
    <phoneticPr fontId="3"/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</si>
  <si>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</si>
  <si>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</si>
  <si>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</si>
  <si>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</si>
  <si>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</si>
  <si>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</si>
  <si>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</si>
  <si>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</si>
  <si>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</si>
  <si>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>関東　計</t>
    <rPh sb="0" eb="2">
      <t>カントウ</t>
    </rPh>
    <rPh sb="3" eb="4">
      <t>ケイ</t>
    </rPh>
    <phoneticPr fontId="3"/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</si>
  <si>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</si>
  <si>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</si>
  <si>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</si>
  <si>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</si>
  <si>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>北陸　計</t>
    <rPh sb="0" eb="2">
      <t>ホクリク</t>
    </rPh>
    <rPh sb="3" eb="4">
      <t>ケイ</t>
    </rPh>
    <phoneticPr fontId="3"/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</si>
  <si>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</si>
  <si>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</si>
  <si>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</si>
  <si>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</si>
  <si>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>東海　計</t>
    <rPh sb="0" eb="2">
      <t>トウカイ</t>
    </rPh>
    <rPh sb="3" eb="4">
      <t>ケイ</t>
    </rPh>
    <phoneticPr fontId="3"/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</si>
  <si>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</si>
  <si>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</si>
  <si>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</si>
  <si>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</si>
  <si>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</si>
  <si>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</si>
  <si>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>近畿　計</t>
    <rPh sb="0" eb="2">
      <t>キンキ</t>
    </rPh>
    <rPh sb="3" eb="4">
      <t>ケイ</t>
    </rPh>
    <phoneticPr fontId="3"/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</si>
  <si>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</si>
  <si>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</si>
  <si>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</si>
  <si>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</si>
  <si>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</si>
  <si>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>中国　計</t>
    <rPh sb="0" eb="2">
      <t>チュウゴク</t>
    </rPh>
    <rPh sb="3" eb="4">
      <t>ケイ</t>
    </rPh>
    <phoneticPr fontId="3"/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</si>
  <si>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</si>
  <si>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</si>
  <si>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</si>
  <si>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</si>
  <si>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>四国　計</t>
    <rPh sb="0" eb="2">
      <t>シコク</t>
    </rPh>
    <rPh sb="3" eb="4">
      <t>ケイ</t>
    </rPh>
    <phoneticPr fontId="3"/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</si>
  <si>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</si>
  <si>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</si>
  <si>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</si>
  <si>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</si>
  <si>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</si>
  <si>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</si>
  <si>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</si>
  <si>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>九州　計</t>
    <rPh sb="0" eb="2">
      <t>キュウシュウ</t>
    </rPh>
    <rPh sb="3" eb="4">
      <t>ケイ</t>
    </rPh>
    <phoneticPr fontId="3"/>
  </si>
  <si>
    <t xml:space="preserve">47沖縄県                                    </t>
  </si>
  <si>
    <t>都府県　合計</t>
    <rPh sb="0" eb="3">
      <t>トフケン</t>
    </rPh>
    <rPh sb="4" eb="6">
      <t>ゴウケイ</t>
    </rPh>
    <phoneticPr fontId="3"/>
  </si>
  <si>
    <t>参考</t>
    <rPh sb="0" eb="2">
      <t>サンコウ</t>
    </rPh>
    <phoneticPr fontId="3"/>
  </si>
  <si>
    <t>0</t>
  </si>
  <si>
    <t>平成28年4月（4/1～4/30）北海道から道外への転出牛（18ヵ月以上の乳用種（雌））</t>
    <phoneticPr fontId="8"/>
  </si>
  <si>
    <t>平成28年6月1日集計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</si>
  <si>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</si>
  <si>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</si>
  <si>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</si>
  <si>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平成28年5月（5/1～31）北海道から道外への転出牛（18ヵ月以上の乳用種（雌））</t>
    <phoneticPr fontId="8"/>
  </si>
  <si>
    <t>平成28年7月1日集計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</si>
  <si>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</si>
  <si>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</si>
  <si>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</si>
  <si>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平成28年6月（6/1～30）北海道から道外への転出牛（18ヵ月以上の乳用種（雌））</t>
    <phoneticPr fontId="8"/>
  </si>
  <si>
    <t>平成28年8月1日集計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</si>
  <si>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</si>
  <si>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</si>
  <si>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</si>
  <si>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（7月1日現在）</t>
    <rPh sb="12" eb="13">
      <t>ガツ</t>
    </rPh>
    <rPh sb="14" eb="15">
      <t>ニチ</t>
    </rPh>
    <rPh sb="15" eb="17">
      <t>ゲンザイ</t>
    </rPh>
    <phoneticPr fontId="3"/>
  </si>
  <si>
    <t>24ヶ月齢以上頭数
（6月1日現在）</t>
    <rPh sb="12" eb="13">
      <t>ガツ</t>
    </rPh>
    <rPh sb="14" eb="15">
      <t>ニチ</t>
    </rPh>
    <rPh sb="15" eb="17">
      <t>ゲンザイ</t>
    </rPh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</si>
  <si>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3"/>
  </si>
  <si>
    <t>平成28年7月（7/1～31）北海道から道外への転出牛（18ヵ月以上の乳用種（雌））</t>
    <phoneticPr fontId="8"/>
  </si>
  <si>
    <t>平成28年9月1日集計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</si>
  <si>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</si>
  <si>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</si>
  <si>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</si>
  <si>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（8月1日現在）</t>
    <rPh sb="12" eb="13">
      <t>ガツ</t>
    </rPh>
    <rPh sb="14" eb="15">
      <t>ニチ</t>
    </rPh>
    <rPh sb="15" eb="17">
      <t>ゲンザイ</t>
    </rPh>
    <phoneticPr fontId="3"/>
  </si>
  <si>
    <t>平成28年8月（8/1～31）北海道から道外への転出牛（18ヵ月以上の乳用種（雌））</t>
    <phoneticPr fontId="8"/>
  </si>
  <si>
    <t>平成28年10月1日集計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</si>
  <si>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</si>
  <si>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</si>
  <si>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</si>
  <si>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（9月1日現在）</t>
    <rPh sb="12" eb="13">
      <t>ガツ</t>
    </rPh>
    <rPh sb="14" eb="15">
      <t>ニチ</t>
    </rPh>
    <rPh sb="15" eb="17">
      <t>ゲンザイ</t>
    </rPh>
    <phoneticPr fontId="3"/>
  </si>
  <si>
    <t>平成28年9月（9/1～30）北海道から道外への転出牛（18ヵ月以上の乳用種（雌））</t>
    <phoneticPr fontId="8"/>
  </si>
  <si>
    <t>平成28年11月1日集計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</si>
  <si>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</si>
  <si>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</si>
  <si>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</si>
  <si>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（10月1日現在）</t>
    <rPh sb="13" eb="14">
      <t>ガツ</t>
    </rPh>
    <rPh sb="15" eb="16">
      <t>ニチ</t>
    </rPh>
    <rPh sb="16" eb="18">
      <t>ゲンザイ</t>
    </rPh>
    <phoneticPr fontId="3"/>
  </si>
  <si>
    <t>平成28年10月（10/1～31）北海道から道外への転出牛（18ヵ月以上の乳用種（雌））</t>
    <phoneticPr fontId="8"/>
  </si>
  <si>
    <t>平成28年12月1日集計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</si>
  <si>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</si>
  <si>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</si>
  <si>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</si>
  <si>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平成28年11月（11/1～30）北海道から道外への転出牛（18ヵ月以上の乳用種（雌））</t>
    <phoneticPr fontId="8"/>
  </si>
  <si>
    <t>平成29年1月1日集計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</si>
  <si>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</si>
  <si>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</si>
  <si>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</si>
  <si>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（11月1日現在）</t>
    <rPh sb="13" eb="14">
      <t>ガツ</t>
    </rPh>
    <rPh sb="15" eb="16">
      <t>ニチ</t>
    </rPh>
    <rPh sb="16" eb="18">
      <t>ゲンザイ</t>
    </rPh>
    <phoneticPr fontId="3"/>
  </si>
  <si>
    <t>24ヶ月齢以上頭数
（12月1日現在）</t>
    <rPh sb="13" eb="14">
      <t>ガツ</t>
    </rPh>
    <rPh sb="15" eb="16">
      <t>ニチ</t>
    </rPh>
    <rPh sb="16" eb="18">
      <t>ゲンザイ</t>
    </rPh>
    <phoneticPr fontId="3"/>
  </si>
  <si>
    <t>平成28年12月（12/1～31）北海道から道外への転出牛（18ヵ月以上の乳用種（雌））</t>
    <phoneticPr fontId="8"/>
  </si>
  <si>
    <t>平成29年2月1日集計</t>
    <phoneticPr fontId="8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</si>
  <si>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</si>
  <si>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</si>
  <si>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</si>
  <si>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（1月1日現在）</t>
    <rPh sb="12" eb="13">
      <t>ガツ</t>
    </rPh>
    <rPh sb="14" eb="15">
      <t>ニチ</t>
    </rPh>
    <rPh sb="15" eb="17">
      <t>ゲンザイ</t>
    </rPh>
    <phoneticPr fontId="3"/>
  </si>
  <si>
    <t>平成29年1月（1/1～31）北海道から道外への転出牛（18ヵ月以上の乳用種（雌））</t>
    <phoneticPr fontId="8"/>
  </si>
  <si>
    <t>平成29年3月1日集計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</si>
  <si>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3"/>
  </si>
  <si>
    <t>平成29年2月（2/1～28）北海道から道外への転出牛（18ヵ月以上の乳用種（雌））</t>
    <phoneticPr fontId="8"/>
  </si>
  <si>
    <t>平成29年4月1日集計</t>
    <phoneticPr fontId="8"/>
  </si>
  <si>
    <t>平成29年3月（3/1～31）北海道から道外への転出牛（18ヵ月以上の乳用種（雌））</t>
    <phoneticPr fontId="8"/>
  </si>
  <si>
    <t>平成29年5月1日集計</t>
    <phoneticPr fontId="8"/>
  </si>
  <si>
    <t>24ヶ月齢以上頭数
（3月1日現在）</t>
    <rPh sb="12" eb="13">
      <t>ガツ</t>
    </rPh>
    <rPh sb="14" eb="15">
      <t>ニチ</t>
    </rPh>
    <rPh sb="15" eb="17">
      <t>ゲンザイ</t>
    </rPh>
    <phoneticPr fontId="3"/>
  </si>
  <si>
    <t>24ヶ月齢以上頭数
（4月1日現在）</t>
    <rPh sb="12" eb="13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</si>
</sst>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Fill="1" applyBorder="1">
      <alignment vertical="center"/>
    </xf>
    <xf numFmtId="176" fontId="2" fillId="0" borderId="0" xfId="0" applyNumberFormat="1" applyFont="1" applyBorder="1" applyAlignment="1"/>
    <xf numFmtId="176" fontId="2" fillId="0" borderId="0" xfId="0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2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3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right" vertical="center"/>
    </xf>
    <xf numFmtId="38" fontId="7" fillId="3" borderId="22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</cellXfs>
  <cellStyles count="7">
    <cellStyle name="パーセント 2" xfId="1"/>
    <cellStyle name="パーセント 3" xfId="2"/>
    <cellStyle name="桁区切り 2" xfId="3"/>
    <cellStyle name="桁区切り 2 2" xfId="4"/>
    <cellStyle name="桁区切り 2 3" xfId="5"/>
    <cellStyle name="桁区切り 3" xfId="6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9983;&#29987;&#27969;&#36890;G&#20849;&#26377;&#65288;160419&#65289;/&#9632;&#20083;&#29275;&#38957;&#25968;.&#29275;&#32676;&#26908;&#23450;/HP&#26356;&#26032;&#29992;&#12484;&#12540;&#12523;/&#9678;&#36947;&#22806;&#36578;&#20986;&#29275;&#299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9983;&#29987;&#27969;&#36890;G&#20849;&#26377;&#65288;160419&#65289;/&#9632;&#20083;&#29275;&#38957;&#25968;.&#29275;&#32676;&#26908;&#23450;/HP&#26356;&#26032;&#29992;&#12484;&#12540;&#12523;/&#12456;&#12521;&#12540;&#20351;&#29992;&#19981;&#21487;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原データ貼付(2種）"/>
      <sheetName val="②コピー確認後マクロ起動"/>
    </sheetNames>
    <sheetDataSet>
      <sheetData sheetId="0">
        <row r="16">
          <cell r="U16">
            <v>72875</v>
          </cell>
        </row>
        <row r="26">
          <cell r="U26">
            <v>136908</v>
          </cell>
        </row>
        <row r="31">
          <cell r="U31">
            <v>10642</v>
          </cell>
        </row>
        <row r="36">
          <cell r="U36">
            <v>42158</v>
          </cell>
        </row>
        <row r="43">
          <cell r="U43">
            <v>20755</v>
          </cell>
        </row>
        <row r="49">
          <cell r="U49">
            <v>33381</v>
          </cell>
        </row>
        <row r="54">
          <cell r="U54">
            <v>14975</v>
          </cell>
        </row>
        <row r="62">
          <cell r="U62">
            <v>81024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73173</v>
          </cell>
        </row>
        <row r="26">
          <cell r="U26">
            <v>137178</v>
          </cell>
        </row>
        <row r="31">
          <cell r="U31">
            <v>10709</v>
          </cell>
        </row>
        <row r="36">
          <cell r="U36">
            <v>42277</v>
          </cell>
        </row>
        <row r="43">
          <cell r="U43">
            <v>20802</v>
          </cell>
        </row>
        <row r="49">
          <cell r="U49">
            <v>33521</v>
          </cell>
        </row>
        <row r="54">
          <cell r="U54">
            <v>15033</v>
          </cell>
        </row>
        <row r="62">
          <cell r="U62">
            <v>81096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80" zoomScaleNormal="80" workbookViewId="0">
      <pane ySplit="4" topLeftCell="A40" activePane="bottomLeft" state="frozen"/>
      <selection activeCell="E4" sqref="E4"/>
      <selection pane="bottomLeft" activeCell="F59" sqref="F59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57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58</v>
      </c>
      <c r="D3" s="20"/>
      <c r="E3" s="2" t="s">
        <v>55</v>
      </c>
    </row>
    <row r="4" spans="1:5" ht="24.75" thickBot="1" x14ac:dyDescent="0.2">
      <c r="A4" s="6" t="s">
        <v>59</v>
      </c>
      <c r="B4" s="22" t="s">
        <v>60</v>
      </c>
      <c r="C4" s="13" t="s">
        <v>61</v>
      </c>
      <c r="D4" s="14"/>
      <c r="E4" s="5" t="s">
        <v>74</v>
      </c>
    </row>
    <row r="5" spans="1:5" x14ac:dyDescent="0.15">
      <c r="A5" s="7" t="s">
        <v>0</v>
      </c>
      <c r="B5" s="23">
        <v>59</v>
      </c>
      <c r="C5" s="24">
        <v>5</v>
      </c>
      <c r="D5" s="15"/>
      <c r="E5" s="25">
        <v>8206</v>
      </c>
    </row>
    <row r="6" spans="1:5" x14ac:dyDescent="0.15">
      <c r="A6" s="8" t="s">
        <v>1</v>
      </c>
      <c r="B6" s="26">
        <v>21</v>
      </c>
      <c r="C6" s="27">
        <v>0</v>
      </c>
      <c r="D6" s="15"/>
      <c r="E6" s="28">
        <v>28765</v>
      </c>
    </row>
    <row r="7" spans="1:5" x14ac:dyDescent="0.15">
      <c r="A7" s="8" t="s">
        <v>2</v>
      </c>
      <c r="B7" s="26">
        <v>62</v>
      </c>
      <c r="C7" s="27">
        <v>21</v>
      </c>
      <c r="D7" s="15"/>
      <c r="E7" s="28">
        <v>14823</v>
      </c>
    </row>
    <row r="8" spans="1:5" x14ac:dyDescent="0.15">
      <c r="A8" s="8" t="s">
        <v>3</v>
      </c>
      <c r="B8" s="26">
        <v>10</v>
      </c>
      <c r="C8" s="27">
        <v>0</v>
      </c>
      <c r="D8" s="15"/>
      <c r="E8" s="28">
        <v>3603</v>
      </c>
    </row>
    <row r="9" spans="1:5" x14ac:dyDescent="0.15">
      <c r="A9" s="8" t="s">
        <v>4</v>
      </c>
      <c r="B9" s="26">
        <v>93</v>
      </c>
      <c r="C9" s="27">
        <v>20</v>
      </c>
      <c r="D9" s="15"/>
      <c r="E9" s="28">
        <v>9338</v>
      </c>
    </row>
    <row r="10" spans="1:5" x14ac:dyDescent="0.15">
      <c r="A10" s="8" t="s">
        <v>5</v>
      </c>
      <c r="B10" s="26">
        <v>134</v>
      </c>
      <c r="C10" s="27">
        <v>54</v>
      </c>
      <c r="D10" s="15"/>
      <c r="E10" s="28">
        <v>10301</v>
      </c>
    </row>
    <row r="11" spans="1:5" ht="12.75" thickBot="1" x14ac:dyDescent="0.2">
      <c r="A11" s="9" t="s">
        <v>6</v>
      </c>
      <c r="B11" s="29">
        <f>SUM(B5:B10)</f>
        <v>379</v>
      </c>
      <c r="C11" s="30">
        <f>SUM(C5:C10)</f>
        <v>100</v>
      </c>
      <c r="D11" s="17"/>
      <c r="E11" s="31">
        <f>SUM(E5:E10)</f>
        <v>75036</v>
      </c>
    </row>
    <row r="12" spans="1:5" x14ac:dyDescent="0.15">
      <c r="A12" s="7" t="s">
        <v>7</v>
      </c>
      <c r="B12" s="32">
        <v>274</v>
      </c>
      <c r="C12" s="24">
        <v>115</v>
      </c>
      <c r="D12" s="15"/>
      <c r="E12" s="28">
        <v>18965</v>
      </c>
    </row>
    <row r="13" spans="1:5" x14ac:dyDescent="0.15">
      <c r="A13" s="8" t="s">
        <v>8</v>
      </c>
      <c r="B13" s="26">
        <v>297</v>
      </c>
      <c r="C13" s="27">
        <v>2</v>
      </c>
      <c r="D13" s="15"/>
      <c r="E13" s="28">
        <v>40715</v>
      </c>
    </row>
    <row r="14" spans="1:5" x14ac:dyDescent="0.15">
      <c r="A14" s="8" t="s">
        <v>9</v>
      </c>
      <c r="B14" s="26">
        <v>174</v>
      </c>
      <c r="C14" s="27">
        <v>10</v>
      </c>
      <c r="D14" s="15"/>
      <c r="E14" s="28">
        <v>26550</v>
      </c>
    </row>
    <row r="15" spans="1:5" x14ac:dyDescent="0.15">
      <c r="A15" s="8" t="s">
        <v>10</v>
      </c>
      <c r="B15" s="26">
        <v>77</v>
      </c>
      <c r="C15" s="27">
        <v>48</v>
      </c>
      <c r="D15" s="15"/>
      <c r="E15" s="28">
        <v>7422</v>
      </c>
    </row>
    <row r="16" spans="1:5" x14ac:dyDescent="0.15">
      <c r="A16" s="8" t="s">
        <v>11</v>
      </c>
      <c r="B16" s="26">
        <v>294</v>
      </c>
      <c r="C16" s="27">
        <v>53</v>
      </c>
      <c r="D16" s="15"/>
      <c r="E16" s="28">
        <v>25202</v>
      </c>
    </row>
    <row r="17" spans="1:5" x14ac:dyDescent="0.15">
      <c r="A17" s="8" t="s">
        <v>12</v>
      </c>
      <c r="B17" s="26">
        <v>5</v>
      </c>
      <c r="C17" s="27">
        <v>0</v>
      </c>
      <c r="D17" s="15"/>
      <c r="E17" s="28">
        <v>1263</v>
      </c>
    </row>
    <row r="18" spans="1:5" x14ac:dyDescent="0.15">
      <c r="A18" s="8" t="s">
        <v>13</v>
      </c>
      <c r="B18" s="26">
        <v>44</v>
      </c>
      <c r="C18" s="27">
        <v>0</v>
      </c>
      <c r="D18" s="15"/>
      <c r="E18" s="28">
        <v>5190</v>
      </c>
    </row>
    <row r="19" spans="1:5" x14ac:dyDescent="0.15">
      <c r="A19" s="8" t="s">
        <v>14</v>
      </c>
      <c r="B19" s="26">
        <v>10</v>
      </c>
      <c r="C19" s="27">
        <v>0</v>
      </c>
      <c r="D19" s="15"/>
      <c r="E19" s="28">
        <v>2604</v>
      </c>
    </row>
    <row r="20" spans="1:5" x14ac:dyDescent="0.15">
      <c r="A20" s="8" t="s">
        <v>15</v>
      </c>
      <c r="B20" s="26">
        <v>152</v>
      </c>
      <c r="C20" s="27">
        <v>2</v>
      </c>
      <c r="D20" s="15"/>
      <c r="E20" s="28">
        <v>10951</v>
      </c>
    </row>
    <row r="21" spans="1:5" ht="12.75" thickBot="1" x14ac:dyDescent="0.2">
      <c r="A21" s="9" t="s">
        <v>16</v>
      </c>
      <c r="B21" s="29">
        <f>SUM(B12:B20)</f>
        <v>1327</v>
      </c>
      <c r="C21" s="29">
        <f>SUM(C12:C20)</f>
        <v>230</v>
      </c>
      <c r="D21" s="17"/>
      <c r="E21" s="31">
        <f>SUM(E12:E20)</f>
        <v>138862</v>
      </c>
    </row>
    <row r="22" spans="1:5" x14ac:dyDescent="0.15">
      <c r="A22" s="7" t="s">
        <v>17</v>
      </c>
      <c r="B22" s="32">
        <v>61</v>
      </c>
      <c r="C22" s="24">
        <v>25</v>
      </c>
      <c r="D22" s="15"/>
      <c r="E22" s="28">
        <v>5874</v>
      </c>
    </row>
    <row r="23" spans="1:5" x14ac:dyDescent="0.15">
      <c r="A23" s="8" t="s">
        <v>18</v>
      </c>
      <c r="B23" s="26">
        <v>16</v>
      </c>
      <c r="C23" s="27">
        <v>9</v>
      </c>
      <c r="D23" s="15"/>
      <c r="E23" s="28">
        <v>1667</v>
      </c>
    </row>
    <row r="24" spans="1:5" x14ac:dyDescent="0.15">
      <c r="A24" s="8" t="s">
        <v>19</v>
      </c>
      <c r="B24" s="26">
        <v>12</v>
      </c>
      <c r="C24" s="27">
        <v>0</v>
      </c>
      <c r="D24" s="15"/>
      <c r="E24" s="28">
        <v>2653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854</v>
      </c>
    </row>
    <row r="26" spans="1:5" ht="12.75" thickBot="1" x14ac:dyDescent="0.2">
      <c r="A26" s="9" t="s">
        <v>21</v>
      </c>
      <c r="B26" s="29">
        <f>SUM(B22:B25)</f>
        <v>89</v>
      </c>
      <c r="C26" s="30">
        <f>SUM(C22:C25)</f>
        <v>34</v>
      </c>
      <c r="D26" s="17"/>
      <c r="E26" s="31">
        <f>SUM(E22:E25)</f>
        <v>11048</v>
      </c>
    </row>
    <row r="27" spans="1:5" x14ac:dyDescent="0.15">
      <c r="A27" s="7" t="s">
        <v>22</v>
      </c>
      <c r="B27" s="32">
        <v>88</v>
      </c>
      <c r="C27" s="24">
        <v>8</v>
      </c>
      <c r="D27" s="15"/>
      <c r="E27" s="28">
        <v>12257</v>
      </c>
    </row>
    <row r="28" spans="1:5" x14ac:dyDescent="0.15">
      <c r="A28" s="8" t="s">
        <v>23</v>
      </c>
      <c r="B28" s="26">
        <v>11</v>
      </c>
      <c r="C28" s="27">
        <v>0</v>
      </c>
      <c r="D28" s="15"/>
      <c r="E28" s="28">
        <v>4658</v>
      </c>
    </row>
    <row r="29" spans="1:5" x14ac:dyDescent="0.15">
      <c r="A29" s="8" t="s">
        <v>24</v>
      </c>
      <c r="B29" s="26">
        <v>270</v>
      </c>
      <c r="C29" s="27">
        <v>1</v>
      </c>
      <c r="D29" s="15"/>
      <c r="E29" s="28">
        <v>21240</v>
      </c>
    </row>
    <row r="30" spans="1:5" x14ac:dyDescent="0.15">
      <c r="A30" s="8" t="s">
        <v>25</v>
      </c>
      <c r="B30" s="26">
        <v>94</v>
      </c>
      <c r="C30" s="27">
        <v>3</v>
      </c>
      <c r="D30" s="15"/>
      <c r="E30" s="28">
        <v>5342</v>
      </c>
    </row>
    <row r="31" spans="1:5" ht="12.75" thickBot="1" x14ac:dyDescent="0.2">
      <c r="A31" s="9" t="s">
        <v>26</v>
      </c>
      <c r="B31" s="29">
        <f>SUM(B27:B30)</f>
        <v>463</v>
      </c>
      <c r="C31" s="33">
        <f>SUM(C27:C30)</f>
        <v>12</v>
      </c>
      <c r="D31" s="17"/>
      <c r="E31" s="31">
        <f>SUM(E27:E30)</f>
        <v>43497</v>
      </c>
    </row>
    <row r="32" spans="1:5" x14ac:dyDescent="0.15">
      <c r="A32" s="7" t="s">
        <v>27</v>
      </c>
      <c r="B32" s="32">
        <v>5</v>
      </c>
      <c r="C32" s="32">
        <v>0</v>
      </c>
      <c r="D32" s="15"/>
      <c r="E32" s="28">
        <v>2335</v>
      </c>
    </row>
    <row r="33" spans="1:5" x14ac:dyDescent="0.15">
      <c r="A33" s="8" t="s">
        <v>28</v>
      </c>
      <c r="B33" s="26">
        <v>62</v>
      </c>
      <c r="C33" s="27">
        <v>3</v>
      </c>
      <c r="D33" s="15"/>
      <c r="E33" s="28">
        <v>3454</v>
      </c>
    </row>
    <row r="34" spans="1:5" x14ac:dyDescent="0.15">
      <c r="A34" s="8" t="s">
        <v>29</v>
      </c>
      <c r="B34" s="26">
        <v>27</v>
      </c>
      <c r="C34" s="27">
        <v>19</v>
      </c>
      <c r="D34" s="15"/>
      <c r="E34" s="28">
        <v>1214</v>
      </c>
    </row>
    <row r="35" spans="1:5" x14ac:dyDescent="0.15">
      <c r="A35" s="8" t="s">
        <v>30</v>
      </c>
      <c r="B35" s="26">
        <v>62</v>
      </c>
      <c r="C35" s="27">
        <v>0</v>
      </c>
      <c r="D35" s="15"/>
      <c r="E35" s="28">
        <v>11035</v>
      </c>
    </row>
    <row r="36" spans="1:5" x14ac:dyDescent="0.15">
      <c r="A36" s="8" t="s">
        <v>31</v>
      </c>
      <c r="B36" s="26">
        <v>43</v>
      </c>
      <c r="C36" s="27">
        <v>4</v>
      </c>
      <c r="D36" s="15"/>
      <c r="E36" s="28">
        <v>3029</v>
      </c>
    </row>
    <row r="37" spans="1:5" x14ac:dyDescent="0.15">
      <c r="A37" s="8" t="s">
        <v>32</v>
      </c>
      <c r="B37" s="26">
        <v>5</v>
      </c>
      <c r="C37" s="27">
        <v>0</v>
      </c>
      <c r="D37" s="15"/>
      <c r="E37" s="28">
        <v>567</v>
      </c>
    </row>
    <row r="38" spans="1:5" ht="12.75" thickBot="1" x14ac:dyDescent="0.2">
      <c r="A38" s="9" t="s">
        <v>33</v>
      </c>
      <c r="B38" s="29">
        <f>SUM(B32:B37)</f>
        <v>204</v>
      </c>
      <c r="C38" s="30">
        <f>SUM(C32:C37)</f>
        <v>26</v>
      </c>
      <c r="D38" s="17"/>
      <c r="E38" s="31">
        <f>SUM(E32:E37)</f>
        <v>21634</v>
      </c>
    </row>
    <row r="39" spans="1:5" x14ac:dyDescent="0.15">
      <c r="A39" s="7" t="s">
        <v>34</v>
      </c>
      <c r="B39" s="32">
        <v>7</v>
      </c>
      <c r="C39" s="24">
        <v>0</v>
      </c>
      <c r="D39" s="15"/>
      <c r="E39" s="28">
        <v>6104</v>
      </c>
    </row>
    <row r="40" spans="1:5" x14ac:dyDescent="0.15">
      <c r="A40" s="8" t="s">
        <v>35</v>
      </c>
      <c r="B40" s="26">
        <v>109</v>
      </c>
      <c r="C40" s="27">
        <v>7</v>
      </c>
      <c r="D40" s="15"/>
      <c r="E40" s="28">
        <v>7847</v>
      </c>
    </row>
    <row r="41" spans="1:5" x14ac:dyDescent="0.15">
      <c r="A41" s="8" t="s">
        <v>36</v>
      </c>
      <c r="B41" s="26">
        <v>31</v>
      </c>
      <c r="C41" s="27">
        <v>0</v>
      </c>
      <c r="D41" s="15"/>
      <c r="E41" s="28">
        <v>11322</v>
      </c>
    </row>
    <row r="42" spans="1:5" x14ac:dyDescent="0.15">
      <c r="A42" s="8" t="s">
        <v>37</v>
      </c>
      <c r="B42" s="26">
        <v>7</v>
      </c>
      <c r="C42" s="27">
        <v>0</v>
      </c>
      <c r="D42" s="15"/>
      <c r="E42" s="28">
        <v>6744</v>
      </c>
    </row>
    <row r="43" spans="1:5" x14ac:dyDescent="0.15">
      <c r="A43" s="8" t="s">
        <v>38</v>
      </c>
      <c r="B43" s="26">
        <v>19</v>
      </c>
      <c r="C43" s="27">
        <v>0</v>
      </c>
      <c r="D43" s="15"/>
      <c r="E43" s="28">
        <v>2270</v>
      </c>
    </row>
    <row r="44" spans="1:5" ht="12.75" thickBot="1" x14ac:dyDescent="0.2">
      <c r="A44" s="9" t="s">
        <v>39</v>
      </c>
      <c r="B44" s="29">
        <f>SUM(B39:B43)</f>
        <v>173</v>
      </c>
      <c r="C44" s="30">
        <f>SUM(C39:C43)</f>
        <v>7</v>
      </c>
      <c r="D44" s="17"/>
      <c r="E44" s="31">
        <f>SUM(E39:E43)</f>
        <v>34287</v>
      </c>
    </row>
    <row r="45" spans="1:5" x14ac:dyDescent="0.15">
      <c r="A45" s="7" t="s">
        <v>40</v>
      </c>
      <c r="B45" s="32">
        <v>3</v>
      </c>
      <c r="C45" s="24">
        <v>0</v>
      </c>
      <c r="D45" s="15"/>
      <c r="E45" s="28">
        <v>3994</v>
      </c>
    </row>
    <row r="46" spans="1:5" x14ac:dyDescent="0.15">
      <c r="A46" s="8" t="s">
        <v>41</v>
      </c>
      <c r="B46" s="26">
        <v>78</v>
      </c>
      <c r="C46" s="27">
        <v>0</v>
      </c>
      <c r="D46" s="15"/>
      <c r="E46" s="28">
        <v>4136</v>
      </c>
    </row>
    <row r="47" spans="1:5" x14ac:dyDescent="0.15">
      <c r="A47" s="8" t="s">
        <v>42</v>
      </c>
      <c r="B47" s="26">
        <v>35</v>
      </c>
      <c r="C47" s="27">
        <v>0</v>
      </c>
      <c r="D47" s="15"/>
      <c r="E47" s="28">
        <v>4188</v>
      </c>
    </row>
    <row r="48" spans="1:5" x14ac:dyDescent="0.15">
      <c r="A48" s="8" t="s">
        <v>43</v>
      </c>
      <c r="B48" s="26">
        <v>0</v>
      </c>
      <c r="C48" s="27">
        <v>0</v>
      </c>
      <c r="D48" s="15"/>
      <c r="E48" s="28">
        <v>2882</v>
      </c>
    </row>
    <row r="49" spans="1:5" ht="12.75" thickBot="1" x14ac:dyDescent="0.2">
      <c r="A49" s="9" t="s">
        <v>44</v>
      </c>
      <c r="B49" s="29">
        <f>SUM(B45:B48)</f>
        <v>116</v>
      </c>
      <c r="C49" s="30">
        <f>SUM(C45:C48)</f>
        <v>0</v>
      </c>
      <c r="D49" s="17"/>
      <c r="E49" s="31">
        <f>SUM(E45:E48)</f>
        <v>15200</v>
      </c>
    </row>
    <row r="50" spans="1:5" x14ac:dyDescent="0.15">
      <c r="A50" s="7" t="s">
        <v>45</v>
      </c>
      <c r="B50" s="32">
        <v>36</v>
      </c>
      <c r="C50" s="24">
        <v>3</v>
      </c>
      <c r="D50" s="15"/>
      <c r="E50" s="28">
        <v>10013</v>
      </c>
    </row>
    <row r="51" spans="1:5" x14ac:dyDescent="0.15">
      <c r="A51" s="8" t="s">
        <v>46</v>
      </c>
      <c r="B51" s="26">
        <v>19</v>
      </c>
      <c r="C51" s="27">
        <v>0</v>
      </c>
      <c r="D51" s="15"/>
      <c r="E51" s="28">
        <v>2075</v>
      </c>
    </row>
    <row r="52" spans="1:5" x14ac:dyDescent="0.15">
      <c r="A52" s="8" t="s">
        <v>47</v>
      </c>
      <c r="B52" s="26">
        <v>24</v>
      </c>
      <c r="C52" s="27">
        <v>1</v>
      </c>
      <c r="D52" s="15"/>
      <c r="E52" s="28">
        <v>6758</v>
      </c>
    </row>
    <row r="53" spans="1:5" x14ac:dyDescent="0.15">
      <c r="A53" s="8" t="s">
        <v>48</v>
      </c>
      <c r="B53" s="26">
        <v>203</v>
      </c>
      <c r="C53" s="27">
        <v>15</v>
      </c>
      <c r="D53" s="15"/>
      <c r="E53" s="28">
        <v>31881</v>
      </c>
    </row>
    <row r="54" spans="1:5" x14ac:dyDescent="0.15">
      <c r="A54" s="8" t="s">
        <v>49</v>
      </c>
      <c r="B54" s="26">
        <v>7</v>
      </c>
      <c r="C54" s="27">
        <v>0</v>
      </c>
      <c r="D54" s="15"/>
      <c r="E54" s="28">
        <v>9585</v>
      </c>
    </row>
    <row r="55" spans="1:5" x14ac:dyDescent="0.15">
      <c r="A55" s="8" t="s">
        <v>50</v>
      </c>
      <c r="B55" s="26">
        <v>7</v>
      </c>
      <c r="C55" s="27">
        <v>0</v>
      </c>
      <c r="D55" s="15"/>
      <c r="E55" s="28">
        <v>11054</v>
      </c>
    </row>
    <row r="56" spans="1:5" x14ac:dyDescent="0.15">
      <c r="A56" s="8" t="s">
        <v>51</v>
      </c>
      <c r="B56" s="26">
        <v>20</v>
      </c>
      <c r="C56" s="27">
        <v>0</v>
      </c>
      <c r="D56" s="15"/>
      <c r="E56" s="28">
        <v>11400</v>
      </c>
    </row>
    <row r="57" spans="1:5" ht="12.75" thickBot="1" x14ac:dyDescent="0.2">
      <c r="A57" s="9" t="s">
        <v>52</v>
      </c>
      <c r="B57" s="34">
        <f>SUM(B50:B56)</f>
        <v>316</v>
      </c>
      <c r="C57" s="35">
        <f>SUM(C50:C56)</f>
        <v>19</v>
      </c>
      <c r="D57" s="17"/>
      <c r="E57" s="36">
        <f>SUM(E50:E56)</f>
        <v>82766</v>
      </c>
    </row>
    <row r="58" spans="1:5" ht="12.75" thickBot="1" x14ac:dyDescent="0.2">
      <c r="A58" s="10" t="s">
        <v>53</v>
      </c>
      <c r="B58" s="37">
        <v>0</v>
      </c>
      <c r="C58" s="38">
        <v>0</v>
      </c>
      <c r="D58" s="16"/>
      <c r="E58" s="39">
        <v>3594</v>
      </c>
    </row>
    <row r="59" spans="1:5" ht="13.5" thickTop="1" thickBot="1" x14ac:dyDescent="0.2">
      <c r="A59" s="11" t="s">
        <v>54</v>
      </c>
      <c r="B59" s="40">
        <f>B11+B21+B26+B31+B38+B44+B49+B57+B58</f>
        <v>3067</v>
      </c>
      <c r="C59" s="41">
        <f>C11+C21+C26+C31+C38+C44+C49+C57+C58</f>
        <v>428</v>
      </c>
      <c r="D59" s="18"/>
      <c r="E59" s="12">
        <f>E11+E21+E26+E31+E38+E44+E49+E57+E58</f>
        <v>425924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I45" sqref="I45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111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112</v>
      </c>
      <c r="D3" s="20"/>
      <c r="E3" s="2" t="s">
        <v>55</v>
      </c>
    </row>
    <row r="4" spans="1:5" ht="24.75" thickBot="1" x14ac:dyDescent="0.2">
      <c r="A4" s="6" t="s">
        <v>107</v>
      </c>
      <c r="B4" s="22" t="s">
        <v>108</v>
      </c>
      <c r="C4" s="13" t="s">
        <v>109</v>
      </c>
      <c r="D4" s="14"/>
      <c r="E4" s="5" t="s">
        <v>113</v>
      </c>
    </row>
    <row r="5" spans="1:5" x14ac:dyDescent="0.15">
      <c r="A5" s="7" t="s">
        <v>0</v>
      </c>
      <c r="B5" s="23">
        <v>7</v>
      </c>
      <c r="C5" s="24">
        <v>0</v>
      </c>
      <c r="D5" s="15"/>
      <c r="E5" s="25">
        <v>8075</v>
      </c>
    </row>
    <row r="6" spans="1:5" x14ac:dyDescent="0.15">
      <c r="A6" s="8" t="s">
        <v>1</v>
      </c>
      <c r="B6" s="26">
        <v>59</v>
      </c>
      <c r="C6" s="27">
        <v>1</v>
      </c>
      <c r="D6" s="15"/>
      <c r="E6" s="28">
        <v>28379</v>
      </c>
    </row>
    <row r="7" spans="1:5" x14ac:dyDescent="0.15">
      <c r="A7" s="8" t="s">
        <v>2</v>
      </c>
      <c r="B7" s="26">
        <v>62</v>
      </c>
      <c r="C7" s="27">
        <v>8</v>
      </c>
      <c r="D7" s="15"/>
      <c r="E7" s="28">
        <v>14587</v>
      </c>
    </row>
    <row r="8" spans="1:5" x14ac:dyDescent="0.15">
      <c r="A8" s="8" t="s">
        <v>3</v>
      </c>
      <c r="B8" s="26">
        <v>19</v>
      </c>
      <c r="C8" s="27">
        <v>0</v>
      </c>
      <c r="D8" s="15"/>
      <c r="E8" s="28">
        <v>3546</v>
      </c>
    </row>
    <row r="9" spans="1:5" x14ac:dyDescent="0.15">
      <c r="A9" s="8" t="s">
        <v>4</v>
      </c>
      <c r="B9" s="26">
        <v>45</v>
      </c>
      <c r="C9" s="27">
        <v>12</v>
      </c>
      <c r="D9" s="15"/>
      <c r="E9" s="28">
        <v>9081</v>
      </c>
    </row>
    <row r="10" spans="1:5" x14ac:dyDescent="0.15">
      <c r="A10" s="8" t="s">
        <v>5</v>
      </c>
      <c r="B10" s="26">
        <v>72</v>
      </c>
      <c r="C10" s="27">
        <v>35</v>
      </c>
      <c r="D10" s="15"/>
      <c r="E10" s="28">
        <v>9689</v>
      </c>
    </row>
    <row r="11" spans="1:5" ht="12.75" thickBot="1" x14ac:dyDescent="0.2">
      <c r="A11" s="9" t="s">
        <v>6</v>
      </c>
      <c r="B11" s="29">
        <f>SUM(B5:B10)</f>
        <v>264</v>
      </c>
      <c r="C11" s="30">
        <f>SUM(C5:C10)</f>
        <v>56</v>
      </c>
      <c r="D11" s="17"/>
      <c r="E11" s="31">
        <f>SUM(E5:E10)</f>
        <v>73357</v>
      </c>
    </row>
    <row r="12" spans="1:5" x14ac:dyDescent="0.15">
      <c r="A12" s="7" t="s">
        <v>7</v>
      </c>
      <c r="B12" s="32">
        <v>360</v>
      </c>
      <c r="C12" s="24">
        <v>135</v>
      </c>
      <c r="D12" s="15"/>
      <c r="E12" s="28">
        <v>19420</v>
      </c>
    </row>
    <row r="13" spans="1:5" x14ac:dyDescent="0.15">
      <c r="A13" s="8" t="s">
        <v>8</v>
      </c>
      <c r="B13" s="26">
        <v>295</v>
      </c>
      <c r="C13" s="27">
        <v>2</v>
      </c>
      <c r="D13" s="15"/>
      <c r="E13" s="28">
        <v>40242</v>
      </c>
    </row>
    <row r="14" spans="1:5" x14ac:dyDescent="0.15">
      <c r="A14" s="8" t="s">
        <v>9</v>
      </c>
      <c r="B14" s="26">
        <v>188</v>
      </c>
      <c r="C14" s="27">
        <v>0</v>
      </c>
      <c r="D14" s="15"/>
      <c r="E14" s="28">
        <v>26218</v>
      </c>
    </row>
    <row r="15" spans="1:5" x14ac:dyDescent="0.15">
      <c r="A15" s="8" t="s">
        <v>10</v>
      </c>
      <c r="B15" s="26">
        <v>18</v>
      </c>
      <c r="C15" s="27">
        <v>5</v>
      </c>
      <c r="D15" s="15"/>
      <c r="E15" s="28">
        <v>7262</v>
      </c>
    </row>
    <row r="16" spans="1:5" x14ac:dyDescent="0.15">
      <c r="A16" s="8" t="s">
        <v>11</v>
      </c>
      <c r="B16" s="26">
        <v>217</v>
      </c>
      <c r="C16" s="27">
        <v>12</v>
      </c>
      <c r="D16" s="15"/>
      <c r="E16" s="28">
        <v>24557</v>
      </c>
    </row>
    <row r="17" spans="1:5" x14ac:dyDescent="0.15">
      <c r="A17" s="8" t="s">
        <v>12</v>
      </c>
      <c r="B17" s="26">
        <v>6</v>
      </c>
      <c r="C17" s="27">
        <v>0</v>
      </c>
      <c r="D17" s="15"/>
      <c r="E17" s="28">
        <v>1268</v>
      </c>
    </row>
    <row r="18" spans="1:5" x14ac:dyDescent="0.15">
      <c r="A18" s="8" t="s">
        <v>13</v>
      </c>
      <c r="B18" s="26">
        <v>29</v>
      </c>
      <c r="C18" s="27">
        <v>0</v>
      </c>
      <c r="D18" s="15"/>
      <c r="E18" s="28">
        <v>5023</v>
      </c>
    </row>
    <row r="19" spans="1:5" x14ac:dyDescent="0.15">
      <c r="A19" s="8" t="s">
        <v>14</v>
      </c>
      <c r="B19" s="26">
        <v>3</v>
      </c>
      <c r="C19" s="27">
        <v>0</v>
      </c>
      <c r="D19" s="15"/>
      <c r="E19" s="28">
        <v>2549</v>
      </c>
    </row>
    <row r="20" spans="1:5" x14ac:dyDescent="0.15">
      <c r="A20" s="8" t="s">
        <v>15</v>
      </c>
      <c r="B20" s="26">
        <v>91</v>
      </c>
      <c r="C20" s="27">
        <v>3</v>
      </c>
      <c r="D20" s="15"/>
      <c r="E20" s="28">
        <v>10823</v>
      </c>
    </row>
    <row r="21" spans="1:5" ht="12.75" thickBot="1" x14ac:dyDescent="0.2">
      <c r="A21" s="9" t="s">
        <v>16</v>
      </c>
      <c r="B21" s="29">
        <f>SUM(B12:B20)</f>
        <v>1207</v>
      </c>
      <c r="C21" s="29">
        <f>SUM(C12:C20)</f>
        <v>157</v>
      </c>
      <c r="D21" s="17"/>
      <c r="E21" s="31">
        <f>SUM(E12:E20)</f>
        <v>137362</v>
      </c>
    </row>
    <row r="22" spans="1:5" x14ac:dyDescent="0.15">
      <c r="A22" s="7" t="s">
        <v>17</v>
      </c>
      <c r="B22" s="32">
        <v>14</v>
      </c>
      <c r="C22" s="24">
        <v>7</v>
      </c>
      <c r="D22" s="15"/>
      <c r="E22" s="28">
        <v>5756</v>
      </c>
    </row>
    <row r="23" spans="1:5" x14ac:dyDescent="0.15">
      <c r="A23" s="8" t="s">
        <v>18</v>
      </c>
      <c r="B23" s="26">
        <v>6</v>
      </c>
      <c r="C23" s="27">
        <v>5</v>
      </c>
      <c r="D23" s="15"/>
      <c r="E23" s="28">
        <v>1663</v>
      </c>
    </row>
    <row r="24" spans="1:5" x14ac:dyDescent="0.15">
      <c r="A24" s="8" t="s">
        <v>19</v>
      </c>
      <c r="B24" s="26">
        <v>0</v>
      </c>
      <c r="C24" s="27">
        <v>0</v>
      </c>
      <c r="D24" s="15"/>
      <c r="E24" s="28">
        <v>2577</v>
      </c>
    </row>
    <row r="25" spans="1:5" x14ac:dyDescent="0.15">
      <c r="A25" s="8" t="s">
        <v>20</v>
      </c>
      <c r="B25" s="26">
        <v>5</v>
      </c>
      <c r="C25" s="27">
        <v>0</v>
      </c>
      <c r="D25" s="15"/>
      <c r="E25" s="28">
        <v>816</v>
      </c>
    </row>
    <row r="26" spans="1:5" ht="12.75" thickBot="1" x14ac:dyDescent="0.2">
      <c r="A26" s="9" t="s">
        <v>21</v>
      </c>
      <c r="B26" s="29">
        <f>SUM(B22:B25)</f>
        <v>25</v>
      </c>
      <c r="C26" s="30">
        <f>SUM(C22:C25)</f>
        <v>12</v>
      </c>
      <c r="D26" s="17"/>
      <c r="E26" s="31">
        <f>SUM(E22:E25)</f>
        <v>10812</v>
      </c>
    </row>
    <row r="27" spans="1:5" x14ac:dyDescent="0.15">
      <c r="A27" s="7" t="s">
        <v>22</v>
      </c>
      <c r="B27" s="32">
        <v>13</v>
      </c>
      <c r="C27" s="24">
        <v>5</v>
      </c>
      <c r="D27" s="15"/>
      <c r="E27" s="28">
        <v>12005</v>
      </c>
    </row>
    <row r="28" spans="1:5" x14ac:dyDescent="0.15">
      <c r="A28" s="8" t="s">
        <v>23</v>
      </c>
      <c r="B28" s="26">
        <v>19</v>
      </c>
      <c r="C28" s="27">
        <v>0</v>
      </c>
      <c r="D28" s="15"/>
      <c r="E28" s="28">
        <v>4509</v>
      </c>
    </row>
    <row r="29" spans="1:5" x14ac:dyDescent="0.15">
      <c r="A29" s="8" t="s">
        <v>24</v>
      </c>
      <c r="B29" s="26">
        <v>257</v>
      </c>
      <c r="C29" s="27">
        <v>0</v>
      </c>
      <c r="D29" s="15"/>
      <c r="E29" s="28">
        <v>20585</v>
      </c>
    </row>
    <row r="30" spans="1:5" x14ac:dyDescent="0.15">
      <c r="A30" s="8" t="s">
        <v>25</v>
      </c>
      <c r="B30" s="26">
        <v>76</v>
      </c>
      <c r="C30" s="27">
        <v>0</v>
      </c>
      <c r="D30" s="15"/>
      <c r="E30" s="28">
        <v>5327</v>
      </c>
    </row>
    <row r="31" spans="1:5" ht="12.75" thickBot="1" x14ac:dyDescent="0.2">
      <c r="A31" s="9" t="s">
        <v>26</v>
      </c>
      <c r="B31" s="29">
        <f>SUM(B27:B30)</f>
        <v>365</v>
      </c>
      <c r="C31" s="33">
        <f>SUM(C27:C30)</f>
        <v>5</v>
      </c>
      <c r="D31" s="17"/>
      <c r="E31" s="31">
        <f>SUM(E27:E30)</f>
        <v>42426</v>
      </c>
    </row>
    <row r="32" spans="1:5" x14ac:dyDescent="0.15">
      <c r="A32" s="7" t="s">
        <v>27</v>
      </c>
      <c r="B32" s="32">
        <v>20</v>
      </c>
      <c r="C32" s="32">
        <v>0</v>
      </c>
      <c r="D32" s="15"/>
      <c r="E32" s="28">
        <v>2264</v>
      </c>
    </row>
    <row r="33" spans="1:5" x14ac:dyDescent="0.15">
      <c r="A33" s="8" t="s">
        <v>28</v>
      </c>
      <c r="B33" s="26">
        <v>9</v>
      </c>
      <c r="C33" s="27">
        <v>0</v>
      </c>
      <c r="D33" s="15"/>
      <c r="E33" s="28">
        <v>3147</v>
      </c>
    </row>
    <row r="34" spans="1:5" x14ac:dyDescent="0.15">
      <c r="A34" s="8" t="s">
        <v>29</v>
      </c>
      <c r="B34" s="26">
        <v>21</v>
      </c>
      <c r="C34" s="27">
        <v>8</v>
      </c>
      <c r="D34" s="15"/>
      <c r="E34" s="28">
        <v>1181</v>
      </c>
    </row>
    <row r="35" spans="1:5" x14ac:dyDescent="0.15">
      <c r="A35" s="8" t="s">
        <v>30</v>
      </c>
      <c r="B35" s="26">
        <v>73</v>
      </c>
      <c r="C35" s="27">
        <v>0</v>
      </c>
      <c r="D35" s="15"/>
      <c r="E35" s="28">
        <v>10795</v>
      </c>
    </row>
    <row r="36" spans="1:5" x14ac:dyDescent="0.15">
      <c r="A36" s="8" t="s">
        <v>31</v>
      </c>
      <c r="B36" s="26">
        <v>28</v>
      </c>
      <c r="C36" s="27">
        <v>3</v>
      </c>
      <c r="D36" s="15"/>
      <c r="E36" s="28">
        <v>2950</v>
      </c>
    </row>
    <row r="37" spans="1:5" x14ac:dyDescent="0.15">
      <c r="A37" s="8" t="s">
        <v>32</v>
      </c>
      <c r="B37" s="26">
        <v>0</v>
      </c>
      <c r="C37" s="27">
        <v>0</v>
      </c>
      <c r="D37" s="15"/>
      <c r="E37" s="28">
        <v>554</v>
      </c>
    </row>
    <row r="38" spans="1:5" ht="12.75" thickBot="1" x14ac:dyDescent="0.2">
      <c r="A38" s="9" t="s">
        <v>33</v>
      </c>
      <c r="B38" s="29">
        <f>SUM(B32:B37)</f>
        <v>151</v>
      </c>
      <c r="C38" s="30">
        <f>SUM(C32:C37)</f>
        <v>11</v>
      </c>
      <c r="D38" s="17"/>
      <c r="E38" s="31">
        <f>SUM(E32:E37)</f>
        <v>20891</v>
      </c>
    </row>
    <row r="39" spans="1:5" x14ac:dyDescent="0.15">
      <c r="A39" s="7" t="s">
        <v>34</v>
      </c>
      <c r="B39" s="32">
        <v>16</v>
      </c>
      <c r="C39" s="24">
        <v>0</v>
      </c>
      <c r="D39" s="15"/>
      <c r="E39" s="28">
        <v>5978</v>
      </c>
    </row>
    <row r="40" spans="1:5" x14ac:dyDescent="0.15">
      <c r="A40" s="8" t="s">
        <v>35</v>
      </c>
      <c r="B40" s="26">
        <v>74</v>
      </c>
      <c r="C40" s="27">
        <v>12</v>
      </c>
      <c r="D40" s="15"/>
      <c r="E40" s="28">
        <v>7743</v>
      </c>
    </row>
    <row r="41" spans="1:5" x14ac:dyDescent="0.15">
      <c r="A41" s="8" t="s">
        <v>36</v>
      </c>
      <c r="B41" s="26">
        <v>24</v>
      </c>
      <c r="C41" s="27">
        <v>0</v>
      </c>
      <c r="D41" s="15"/>
      <c r="E41" s="28">
        <v>11001</v>
      </c>
    </row>
    <row r="42" spans="1:5" x14ac:dyDescent="0.15">
      <c r="A42" s="8" t="s">
        <v>37</v>
      </c>
      <c r="B42" s="26">
        <v>22</v>
      </c>
      <c r="C42" s="27">
        <v>0</v>
      </c>
      <c r="D42" s="15"/>
      <c r="E42" s="28">
        <v>6516</v>
      </c>
    </row>
    <row r="43" spans="1:5" x14ac:dyDescent="0.15">
      <c r="A43" s="8" t="s">
        <v>38</v>
      </c>
      <c r="B43" s="26">
        <v>11</v>
      </c>
      <c r="C43" s="27">
        <v>0</v>
      </c>
      <c r="D43" s="15"/>
      <c r="E43" s="28">
        <v>2233</v>
      </c>
    </row>
    <row r="44" spans="1:5" ht="12.75" thickBot="1" x14ac:dyDescent="0.2">
      <c r="A44" s="9" t="s">
        <v>39</v>
      </c>
      <c r="B44" s="29">
        <f>SUM(B39:B43)</f>
        <v>147</v>
      </c>
      <c r="C44" s="30">
        <f>SUM(C39:C43)</f>
        <v>12</v>
      </c>
      <c r="D44" s="17"/>
      <c r="E44" s="31">
        <f>SUM(E39:E43)</f>
        <v>33471</v>
      </c>
    </row>
    <row r="45" spans="1:5" x14ac:dyDescent="0.15">
      <c r="A45" s="7" t="s">
        <v>40</v>
      </c>
      <c r="B45" s="32">
        <v>19</v>
      </c>
      <c r="C45" s="24">
        <v>5</v>
      </c>
      <c r="D45" s="15"/>
      <c r="E45" s="28">
        <v>3942</v>
      </c>
    </row>
    <row r="46" spans="1:5" x14ac:dyDescent="0.15">
      <c r="A46" s="8" t="s">
        <v>41</v>
      </c>
      <c r="B46" s="26">
        <v>75</v>
      </c>
      <c r="C46" s="27">
        <v>0</v>
      </c>
      <c r="D46" s="15"/>
      <c r="E46" s="28">
        <v>4191</v>
      </c>
    </row>
    <row r="47" spans="1:5" x14ac:dyDescent="0.15">
      <c r="A47" s="8" t="s">
        <v>42</v>
      </c>
      <c r="B47" s="26">
        <v>38</v>
      </c>
      <c r="C47" s="27">
        <v>0</v>
      </c>
      <c r="D47" s="15"/>
      <c r="E47" s="28">
        <v>4070</v>
      </c>
    </row>
    <row r="48" spans="1:5" x14ac:dyDescent="0.15">
      <c r="A48" s="8" t="s">
        <v>43</v>
      </c>
      <c r="B48" s="26">
        <v>6</v>
      </c>
      <c r="C48" s="27">
        <v>0</v>
      </c>
      <c r="D48" s="15"/>
      <c r="E48" s="28">
        <v>2835</v>
      </c>
    </row>
    <row r="49" spans="1:5" ht="12.75" thickBot="1" x14ac:dyDescent="0.2">
      <c r="A49" s="9" t="s">
        <v>44</v>
      </c>
      <c r="B49" s="29">
        <f>SUM(B45:B48)</f>
        <v>138</v>
      </c>
      <c r="C49" s="30">
        <f>SUM(C45:C48)</f>
        <v>5</v>
      </c>
      <c r="D49" s="17"/>
      <c r="E49" s="31">
        <f>SUM(E45:E48)</f>
        <v>15038</v>
      </c>
    </row>
    <row r="50" spans="1:5" x14ac:dyDescent="0.15">
      <c r="A50" s="7" t="s">
        <v>45</v>
      </c>
      <c r="B50" s="32">
        <v>21</v>
      </c>
      <c r="C50" s="24">
        <v>0</v>
      </c>
      <c r="D50" s="15"/>
      <c r="E50" s="28">
        <v>9868</v>
      </c>
    </row>
    <row r="51" spans="1:5" x14ac:dyDescent="0.15">
      <c r="A51" s="8" t="s">
        <v>46</v>
      </c>
      <c r="B51" s="26">
        <v>13</v>
      </c>
      <c r="C51" s="27">
        <v>1</v>
      </c>
      <c r="D51" s="15"/>
      <c r="E51" s="28">
        <v>1990</v>
      </c>
    </row>
    <row r="52" spans="1:5" x14ac:dyDescent="0.15">
      <c r="A52" s="8" t="s">
        <v>47</v>
      </c>
      <c r="B52" s="26">
        <v>32</v>
      </c>
      <c r="C52" s="27">
        <v>6</v>
      </c>
      <c r="D52" s="15"/>
      <c r="E52" s="28">
        <v>6608</v>
      </c>
    </row>
    <row r="53" spans="1:5" x14ac:dyDescent="0.15">
      <c r="A53" s="8" t="s">
        <v>48</v>
      </c>
      <c r="B53" s="26">
        <v>133</v>
      </c>
      <c r="C53" s="27">
        <v>7</v>
      </c>
      <c r="D53" s="15"/>
      <c r="E53" s="28">
        <v>31688</v>
      </c>
    </row>
    <row r="54" spans="1:5" x14ac:dyDescent="0.15">
      <c r="A54" s="8" t="s">
        <v>49</v>
      </c>
      <c r="B54" s="26">
        <v>11</v>
      </c>
      <c r="C54" s="27">
        <v>0</v>
      </c>
      <c r="D54" s="15"/>
      <c r="E54" s="28">
        <v>9091</v>
      </c>
    </row>
    <row r="55" spans="1:5" x14ac:dyDescent="0.15">
      <c r="A55" s="8" t="s">
        <v>50</v>
      </c>
      <c r="B55" s="26">
        <v>24</v>
      </c>
      <c r="C55" s="27">
        <v>0</v>
      </c>
      <c r="D55" s="15"/>
      <c r="E55" s="28">
        <v>10734</v>
      </c>
    </row>
    <row r="56" spans="1:5" x14ac:dyDescent="0.15">
      <c r="A56" s="8" t="s">
        <v>51</v>
      </c>
      <c r="B56" s="26">
        <v>24</v>
      </c>
      <c r="C56" s="27">
        <v>0</v>
      </c>
      <c r="D56" s="15"/>
      <c r="E56" s="28">
        <v>11100</v>
      </c>
    </row>
    <row r="57" spans="1:5" ht="12.75" thickBot="1" x14ac:dyDescent="0.2">
      <c r="A57" s="9" t="s">
        <v>52</v>
      </c>
      <c r="B57" s="34">
        <f>SUM(B50:B56)</f>
        <v>258</v>
      </c>
      <c r="C57" s="35">
        <f>SUM(C50:C56)</f>
        <v>14</v>
      </c>
      <c r="D57" s="17"/>
      <c r="E57" s="36">
        <f>SUM(E50:E56)</f>
        <v>81079</v>
      </c>
    </row>
    <row r="58" spans="1:5" ht="12.75" thickBot="1" x14ac:dyDescent="0.2">
      <c r="A58" s="10" t="s">
        <v>53</v>
      </c>
      <c r="B58" s="37">
        <v>15</v>
      </c>
      <c r="C58" s="38">
        <v>0</v>
      </c>
      <c r="D58" s="16"/>
      <c r="E58" s="39">
        <v>3481</v>
      </c>
    </row>
    <row r="59" spans="1:5" ht="13.5" thickTop="1" thickBot="1" x14ac:dyDescent="0.2">
      <c r="A59" s="11" t="s">
        <v>54</v>
      </c>
      <c r="B59" s="40">
        <f>B11+B21+B26+B31+B38+B44+B49+B57+B58</f>
        <v>2570</v>
      </c>
      <c r="C59" s="41">
        <f>C11+C21+C26+C31+C38+C44+C49+C57+C58</f>
        <v>272</v>
      </c>
      <c r="D59" s="18"/>
      <c r="E59" s="12">
        <f>E11+E21+E26+E31+E38+E44+E49+E57+E58</f>
        <v>417917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20" activePane="bottomLeft" state="frozen"/>
      <selection activeCell="E4" sqref="E4"/>
      <selection pane="bottomLeft" activeCell="H24" sqref="H24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114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115</v>
      </c>
      <c r="D3" s="20"/>
      <c r="E3" s="2" t="s">
        <v>55</v>
      </c>
    </row>
    <row r="4" spans="1:5" ht="24.75" thickBot="1" x14ac:dyDescent="0.2">
      <c r="A4" s="6" t="s">
        <v>59</v>
      </c>
      <c r="B4" s="22" t="s">
        <v>60</v>
      </c>
      <c r="C4" s="13" t="s">
        <v>61</v>
      </c>
      <c r="D4" s="14"/>
      <c r="E4" s="5" t="s">
        <v>118</v>
      </c>
    </row>
    <row r="5" spans="1:5" x14ac:dyDescent="0.15">
      <c r="A5" s="7" t="s">
        <v>0</v>
      </c>
      <c r="B5" s="23">
        <v>19</v>
      </c>
      <c r="C5" s="24">
        <v>1</v>
      </c>
      <c r="D5" s="15"/>
      <c r="E5" s="25">
        <v>8053</v>
      </c>
    </row>
    <row r="6" spans="1:5" x14ac:dyDescent="0.15">
      <c r="A6" s="8" t="s">
        <v>1</v>
      </c>
      <c r="B6" s="26">
        <v>54</v>
      </c>
      <c r="C6" s="27">
        <v>1</v>
      </c>
      <c r="D6" s="15"/>
      <c r="E6" s="28">
        <v>28287</v>
      </c>
    </row>
    <row r="7" spans="1:5" x14ac:dyDescent="0.15">
      <c r="A7" s="8" t="s">
        <v>2</v>
      </c>
      <c r="B7" s="26">
        <v>69</v>
      </c>
      <c r="C7" s="27">
        <v>1</v>
      </c>
      <c r="D7" s="15"/>
      <c r="E7" s="28">
        <v>14649</v>
      </c>
    </row>
    <row r="8" spans="1:5" x14ac:dyDescent="0.15">
      <c r="A8" s="8" t="s">
        <v>3</v>
      </c>
      <c r="B8" s="26">
        <v>21</v>
      </c>
      <c r="C8" s="27">
        <v>0</v>
      </c>
      <c r="D8" s="15"/>
      <c r="E8" s="28">
        <v>3540</v>
      </c>
    </row>
    <row r="9" spans="1:5" x14ac:dyDescent="0.15">
      <c r="A9" s="8" t="s">
        <v>4</v>
      </c>
      <c r="B9" s="26">
        <v>36</v>
      </c>
      <c r="C9" s="27">
        <v>13</v>
      </c>
      <c r="D9" s="15"/>
      <c r="E9" s="28">
        <v>9015</v>
      </c>
    </row>
    <row r="10" spans="1:5" x14ac:dyDescent="0.15">
      <c r="A10" s="8" t="s">
        <v>5</v>
      </c>
      <c r="B10" s="26">
        <v>72</v>
      </c>
      <c r="C10" s="27">
        <v>26</v>
      </c>
      <c r="D10" s="15"/>
      <c r="E10" s="28">
        <v>9629</v>
      </c>
    </row>
    <row r="11" spans="1:5" ht="12.75" thickBot="1" x14ac:dyDescent="0.2">
      <c r="A11" s="9" t="s">
        <v>6</v>
      </c>
      <c r="B11" s="29">
        <f>SUM(B5:B10)</f>
        <v>271</v>
      </c>
      <c r="C11" s="30">
        <f>SUM(C5:C10)</f>
        <v>42</v>
      </c>
      <c r="D11" s="17"/>
      <c r="E11" s="31">
        <f>+'[2]①原データ貼付(2種）'!U16</f>
        <v>73173</v>
      </c>
    </row>
    <row r="12" spans="1:5" x14ac:dyDescent="0.15">
      <c r="A12" s="7" t="s">
        <v>7</v>
      </c>
      <c r="B12" s="32">
        <v>364</v>
      </c>
      <c r="C12" s="24">
        <v>99</v>
      </c>
      <c r="D12" s="15"/>
      <c r="E12" s="28">
        <v>19322</v>
      </c>
    </row>
    <row r="13" spans="1:5" x14ac:dyDescent="0.15">
      <c r="A13" s="8" t="s">
        <v>8</v>
      </c>
      <c r="B13" s="26">
        <v>357</v>
      </c>
      <c r="C13" s="27">
        <v>6</v>
      </c>
      <c r="D13" s="15"/>
      <c r="E13" s="28">
        <v>40285</v>
      </c>
    </row>
    <row r="14" spans="1:5" x14ac:dyDescent="0.15">
      <c r="A14" s="8" t="s">
        <v>9</v>
      </c>
      <c r="B14" s="26">
        <v>130</v>
      </c>
      <c r="C14" s="27">
        <v>7</v>
      </c>
      <c r="D14" s="15"/>
      <c r="E14" s="28">
        <v>26045</v>
      </c>
    </row>
    <row r="15" spans="1:5" x14ac:dyDescent="0.15">
      <c r="A15" s="8" t="s">
        <v>10</v>
      </c>
      <c r="B15" s="26">
        <v>21</v>
      </c>
      <c r="C15" s="27">
        <v>4</v>
      </c>
      <c r="D15" s="15"/>
      <c r="E15" s="28">
        <v>7265</v>
      </c>
    </row>
    <row r="16" spans="1:5" x14ac:dyDescent="0.15">
      <c r="A16" s="8" t="s">
        <v>11</v>
      </c>
      <c r="B16" s="26">
        <v>219</v>
      </c>
      <c r="C16" s="27">
        <v>17</v>
      </c>
      <c r="D16" s="15"/>
      <c r="E16" s="28">
        <v>24594</v>
      </c>
    </row>
    <row r="17" spans="1:5" x14ac:dyDescent="0.15">
      <c r="A17" s="8" t="s">
        <v>12</v>
      </c>
      <c r="B17" s="26">
        <v>11</v>
      </c>
      <c r="C17" s="27">
        <v>0</v>
      </c>
      <c r="D17" s="15"/>
      <c r="E17" s="28">
        <v>1270</v>
      </c>
    </row>
    <row r="18" spans="1:5" x14ac:dyDescent="0.15">
      <c r="A18" s="8" t="s">
        <v>13</v>
      </c>
      <c r="B18" s="26">
        <v>36</v>
      </c>
      <c r="C18" s="27">
        <v>3</v>
      </c>
      <c r="D18" s="15"/>
      <c r="E18" s="28">
        <v>5024</v>
      </c>
    </row>
    <row r="19" spans="1:5" x14ac:dyDescent="0.15">
      <c r="A19" s="8" t="s">
        <v>14</v>
      </c>
      <c r="B19" s="26">
        <v>17</v>
      </c>
      <c r="C19" s="27">
        <v>1</v>
      </c>
      <c r="D19" s="15"/>
      <c r="E19" s="28">
        <v>2538</v>
      </c>
    </row>
    <row r="20" spans="1:5" x14ac:dyDescent="0.15">
      <c r="A20" s="8" t="s">
        <v>15</v>
      </c>
      <c r="B20" s="26">
        <v>135</v>
      </c>
      <c r="C20" s="27">
        <v>6</v>
      </c>
      <c r="D20" s="15"/>
      <c r="E20" s="28">
        <v>10835</v>
      </c>
    </row>
    <row r="21" spans="1:5" ht="12.75" thickBot="1" x14ac:dyDescent="0.2">
      <c r="A21" s="9" t="s">
        <v>16</v>
      </c>
      <c r="B21" s="29">
        <f>SUM(B12:B20)</f>
        <v>1290</v>
      </c>
      <c r="C21" s="29">
        <f>SUM(C12:C20)</f>
        <v>143</v>
      </c>
      <c r="D21" s="17"/>
      <c r="E21" s="31">
        <f>+'[2]①原データ貼付(2種）'!U26</f>
        <v>137178</v>
      </c>
    </row>
    <row r="22" spans="1:5" x14ac:dyDescent="0.15">
      <c r="A22" s="7" t="s">
        <v>17</v>
      </c>
      <c r="B22" s="32">
        <v>40</v>
      </c>
      <c r="C22" s="24">
        <v>9</v>
      </c>
      <c r="D22" s="15"/>
      <c r="E22" s="28">
        <v>5725</v>
      </c>
    </row>
    <row r="23" spans="1:5" x14ac:dyDescent="0.15">
      <c r="A23" s="8" t="s">
        <v>18</v>
      </c>
      <c r="B23" s="26">
        <v>13</v>
      </c>
      <c r="C23" s="27">
        <v>5</v>
      </c>
      <c r="D23" s="15"/>
      <c r="E23" s="28">
        <v>1630</v>
      </c>
    </row>
    <row r="24" spans="1:5" x14ac:dyDescent="0.15">
      <c r="A24" s="8" t="s">
        <v>19</v>
      </c>
      <c r="B24" s="26">
        <v>16</v>
      </c>
      <c r="C24" s="27">
        <v>0</v>
      </c>
      <c r="D24" s="15"/>
      <c r="E24" s="28">
        <v>2555</v>
      </c>
    </row>
    <row r="25" spans="1:5" x14ac:dyDescent="0.15">
      <c r="A25" s="8" t="s">
        <v>20</v>
      </c>
      <c r="B25" s="26">
        <v>4</v>
      </c>
      <c r="C25" s="27">
        <v>0</v>
      </c>
      <c r="D25" s="15"/>
      <c r="E25" s="28">
        <v>799</v>
      </c>
    </row>
    <row r="26" spans="1:5" ht="12.75" thickBot="1" x14ac:dyDescent="0.2">
      <c r="A26" s="9" t="s">
        <v>21</v>
      </c>
      <c r="B26" s="29">
        <f>SUM(B22:B25)</f>
        <v>73</v>
      </c>
      <c r="C26" s="30">
        <f>SUM(C22:C25)</f>
        <v>14</v>
      </c>
      <c r="D26" s="17"/>
      <c r="E26" s="31">
        <f>+'[2]①原データ貼付(2種）'!U31</f>
        <v>10709</v>
      </c>
    </row>
    <row r="27" spans="1:5" x14ac:dyDescent="0.15">
      <c r="A27" s="7" t="s">
        <v>22</v>
      </c>
      <c r="B27" s="32">
        <v>41</v>
      </c>
      <c r="C27" s="24">
        <v>8</v>
      </c>
      <c r="D27" s="15"/>
      <c r="E27" s="28">
        <v>11967</v>
      </c>
    </row>
    <row r="28" spans="1:5" x14ac:dyDescent="0.15">
      <c r="A28" s="8" t="s">
        <v>23</v>
      </c>
      <c r="B28" s="26">
        <v>8</v>
      </c>
      <c r="C28" s="27">
        <v>0</v>
      </c>
      <c r="D28" s="15"/>
      <c r="E28" s="28">
        <v>4518</v>
      </c>
    </row>
    <row r="29" spans="1:5" x14ac:dyDescent="0.15">
      <c r="A29" s="8" t="s">
        <v>24</v>
      </c>
      <c r="B29" s="26">
        <v>249</v>
      </c>
      <c r="C29" s="27">
        <v>4</v>
      </c>
      <c r="D29" s="15"/>
      <c r="E29" s="28">
        <v>20464</v>
      </c>
    </row>
    <row r="30" spans="1:5" x14ac:dyDescent="0.15">
      <c r="A30" s="8" t="s">
        <v>25</v>
      </c>
      <c r="B30" s="26">
        <v>125</v>
      </c>
      <c r="C30" s="27">
        <v>0</v>
      </c>
      <c r="D30" s="15"/>
      <c r="E30" s="28">
        <v>5328</v>
      </c>
    </row>
    <row r="31" spans="1:5" ht="12.75" thickBot="1" x14ac:dyDescent="0.2">
      <c r="A31" s="9" t="s">
        <v>26</v>
      </c>
      <c r="B31" s="29">
        <f>SUM(B27:B30)</f>
        <v>423</v>
      </c>
      <c r="C31" s="33">
        <f>SUM(C27:C30)</f>
        <v>12</v>
      </c>
      <c r="D31" s="17"/>
      <c r="E31" s="31">
        <f>+'[2]①原データ貼付(2種）'!U36</f>
        <v>42277</v>
      </c>
    </row>
    <row r="32" spans="1:5" x14ac:dyDescent="0.15">
      <c r="A32" s="7" t="s">
        <v>27</v>
      </c>
      <c r="B32" s="32">
        <v>11</v>
      </c>
      <c r="C32" s="32">
        <v>0</v>
      </c>
      <c r="D32" s="15"/>
      <c r="E32" s="28">
        <v>2242</v>
      </c>
    </row>
    <row r="33" spans="1:5" x14ac:dyDescent="0.15">
      <c r="A33" s="8" t="s">
        <v>28</v>
      </c>
      <c r="B33" s="26">
        <v>16</v>
      </c>
      <c r="C33" s="27">
        <v>2</v>
      </c>
      <c r="D33" s="15"/>
      <c r="E33" s="28">
        <v>3137</v>
      </c>
    </row>
    <row r="34" spans="1:5" x14ac:dyDescent="0.15">
      <c r="A34" s="8" t="s">
        <v>29</v>
      </c>
      <c r="B34" s="26">
        <v>18</v>
      </c>
      <c r="C34" s="27">
        <v>15</v>
      </c>
      <c r="D34" s="15"/>
      <c r="E34" s="28">
        <v>1176</v>
      </c>
    </row>
    <row r="35" spans="1:5" x14ac:dyDescent="0.15">
      <c r="A35" s="8" t="s">
        <v>30</v>
      </c>
      <c r="B35" s="26">
        <v>81</v>
      </c>
      <c r="C35" s="27">
        <v>4</v>
      </c>
      <c r="D35" s="15"/>
      <c r="E35" s="28">
        <v>10751</v>
      </c>
    </row>
    <row r="36" spans="1:5" x14ac:dyDescent="0.15">
      <c r="A36" s="8" t="s">
        <v>31</v>
      </c>
      <c r="B36" s="26">
        <v>50</v>
      </c>
      <c r="C36" s="27">
        <v>4</v>
      </c>
      <c r="D36" s="15"/>
      <c r="E36" s="28">
        <v>2935</v>
      </c>
    </row>
    <row r="37" spans="1:5" x14ac:dyDescent="0.15">
      <c r="A37" s="8" t="s">
        <v>32</v>
      </c>
      <c r="B37" s="26" t="s">
        <v>56</v>
      </c>
      <c r="C37" s="27" t="s">
        <v>56</v>
      </c>
      <c r="D37" s="15"/>
      <c r="E37" s="28">
        <v>561</v>
      </c>
    </row>
    <row r="38" spans="1:5" ht="12.75" thickBot="1" x14ac:dyDescent="0.2">
      <c r="A38" s="9" t="s">
        <v>33</v>
      </c>
      <c r="B38" s="29">
        <f>SUM(B32:B37)</f>
        <v>176</v>
      </c>
      <c r="C38" s="30">
        <f>SUM(C32:C37)</f>
        <v>25</v>
      </c>
      <c r="D38" s="17"/>
      <c r="E38" s="31">
        <f>+'[2]①原データ貼付(2種）'!U43</f>
        <v>20802</v>
      </c>
    </row>
    <row r="39" spans="1:5" x14ac:dyDescent="0.15">
      <c r="A39" s="7" t="s">
        <v>34</v>
      </c>
      <c r="B39" s="32">
        <v>14</v>
      </c>
      <c r="C39" s="24">
        <v>0</v>
      </c>
      <c r="D39" s="15"/>
      <c r="E39" s="28">
        <v>6029</v>
      </c>
    </row>
    <row r="40" spans="1:5" x14ac:dyDescent="0.15">
      <c r="A40" s="8" t="s">
        <v>35</v>
      </c>
      <c r="B40" s="26">
        <v>57</v>
      </c>
      <c r="C40" s="27">
        <v>6</v>
      </c>
      <c r="D40" s="15"/>
      <c r="E40" s="28">
        <v>7778</v>
      </c>
    </row>
    <row r="41" spans="1:5" x14ac:dyDescent="0.15">
      <c r="A41" s="8" t="s">
        <v>36</v>
      </c>
      <c r="B41" s="26">
        <v>53</v>
      </c>
      <c r="C41" s="27">
        <v>0</v>
      </c>
      <c r="D41" s="15"/>
      <c r="E41" s="28">
        <v>11004</v>
      </c>
    </row>
    <row r="42" spans="1:5" x14ac:dyDescent="0.15">
      <c r="A42" s="8" t="s">
        <v>37</v>
      </c>
      <c r="B42" s="26">
        <v>5</v>
      </c>
      <c r="C42" s="27">
        <v>0</v>
      </c>
      <c r="D42" s="15"/>
      <c r="E42" s="28">
        <v>6495</v>
      </c>
    </row>
    <row r="43" spans="1:5" x14ac:dyDescent="0.15">
      <c r="A43" s="8" t="s">
        <v>38</v>
      </c>
      <c r="B43" s="26" t="s">
        <v>56</v>
      </c>
      <c r="C43" s="27" t="s">
        <v>56</v>
      </c>
      <c r="D43" s="15"/>
      <c r="E43" s="28">
        <v>2215</v>
      </c>
    </row>
    <row r="44" spans="1:5" ht="12.75" thickBot="1" x14ac:dyDescent="0.2">
      <c r="A44" s="9" t="s">
        <v>39</v>
      </c>
      <c r="B44" s="29">
        <f>SUM(B39:B43)</f>
        <v>129</v>
      </c>
      <c r="C44" s="30">
        <f>SUM(C39:C43)</f>
        <v>6</v>
      </c>
      <c r="D44" s="17"/>
      <c r="E44" s="31">
        <f>+'[2]①原データ貼付(2種）'!U49</f>
        <v>33521</v>
      </c>
    </row>
    <row r="45" spans="1:5" x14ac:dyDescent="0.15">
      <c r="A45" s="7" t="s">
        <v>40</v>
      </c>
      <c r="B45" s="32">
        <v>21</v>
      </c>
      <c r="C45" s="24">
        <v>0</v>
      </c>
      <c r="D45" s="15"/>
      <c r="E45" s="28">
        <v>3922</v>
      </c>
    </row>
    <row r="46" spans="1:5" x14ac:dyDescent="0.15">
      <c r="A46" s="8" t="s">
        <v>41</v>
      </c>
      <c r="B46" s="26">
        <v>66</v>
      </c>
      <c r="C46" s="27">
        <v>0</v>
      </c>
      <c r="D46" s="15"/>
      <c r="E46" s="28">
        <v>4181</v>
      </c>
    </row>
    <row r="47" spans="1:5" x14ac:dyDescent="0.15">
      <c r="A47" s="8" t="s">
        <v>42</v>
      </c>
      <c r="B47" s="26">
        <v>37</v>
      </c>
      <c r="C47" s="27">
        <v>0</v>
      </c>
      <c r="D47" s="15"/>
      <c r="E47" s="28">
        <v>4073</v>
      </c>
    </row>
    <row r="48" spans="1:5" x14ac:dyDescent="0.15">
      <c r="A48" s="8" t="s">
        <v>43</v>
      </c>
      <c r="B48" s="26" t="s">
        <v>56</v>
      </c>
      <c r="C48" s="27" t="s">
        <v>56</v>
      </c>
      <c r="D48" s="15"/>
      <c r="E48" s="28">
        <v>2857</v>
      </c>
    </row>
    <row r="49" spans="1:5" ht="12.75" thickBot="1" x14ac:dyDescent="0.2">
      <c r="A49" s="9" t="s">
        <v>44</v>
      </c>
      <c r="B49" s="29">
        <f>SUM(B45:B48)</f>
        <v>124</v>
      </c>
      <c r="C49" s="30">
        <f>SUM(C45:C48)</f>
        <v>0</v>
      </c>
      <c r="D49" s="17"/>
      <c r="E49" s="31">
        <f>+'[2]①原データ貼付(2種）'!U54</f>
        <v>15033</v>
      </c>
    </row>
    <row r="50" spans="1:5" x14ac:dyDescent="0.15">
      <c r="A50" s="7" t="s">
        <v>45</v>
      </c>
      <c r="B50" s="32">
        <v>5</v>
      </c>
      <c r="C50" s="24">
        <v>0</v>
      </c>
      <c r="D50" s="15"/>
      <c r="E50" s="28">
        <v>9845</v>
      </c>
    </row>
    <row r="51" spans="1:5" x14ac:dyDescent="0.15">
      <c r="A51" s="8" t="s">
        <v>46</v>
      </c>
      <c r="B51" s="26">
        <v>30</v>
      </c>
      <c r="C51" s="27">
        <v>0</v>
      </c>
      <c r="D51" s="15"/>
      <c r="E51" s="28">
        <v>1983</v>
      </c>
    </row>
    <row r="52" spans="1:5" x14ac:dyDescent="0.15">
      <c r="A52" s="8" t="s">
        <v>47</v>
      </c>
      <c r="B52" s="26">
        <v>35</v>
      </c>
      <c r="C52" s="27">
        <v>3</v>
      </c>
      <c r="D52" s="15"/>
      <c r="E52" s="28">
        <v>6604</v>
      </c>
    </row>
    <row r="53" spans="1:5" x14ac:dyDescent="0.15">
      <c r="A53" s="8" t="s">
        <v>48</v>
      </c>
      <c r="B53" s="26">
        <v>149</v>
      </c>
      <c r="C53" s="27">
        <v>14</v>
      </c>
      <c r="D53" s="15"/>
      <c r="E53" s="28">
        <v>31659</v>
      </c>
    </row>
    <row r="54" spans="1:5" x14ac:dyDescent="0.15">
      <c r="A54" s="8" t="s">
        <v>49</v>
      </c>
      <c r="B54" s="26" t="s">
        <v>56</v>
      </c>
      <c r="C54" s="27" t="s">
        <v>56</v>
      </c>
      <c r="D54" s="15"/>
      <c r="E54" s="28">
        <v>9208</v>
      </c>
    </row>
    <row r="55" spans="1:5" x14ac:dyDescent="0.15">
      <c r="A55" s="8" t="s">
        <v>50</v>
      </c>
      <c r="B55" s="26">
        <v>73</v>
      </c>
      <c r="C55" s="27">
        <v>0</v>
      </c>
      <c r="D55" s="15"/>
      <c r="E55" s="28">
        <v>10768</v>
      </c>
    </row>
    <row r="56" spans="1:5" x14ac:dyDescent="0.15">
      <c r="A56" s="8" t="s">
        <v>51</v>
      </c>
      <c r="B56" s="26">
        <v>39</v>
      </c>
      <c r="C56" s="27">
        <v>0</v>
      </c>
      <c r="D56" s="15"/>
      <c r="E56" s="28">
        <v>11029</v>
      </c>
    </row>
    <row r="57" spans="1:5" ht="12.75" thickBot="1" x14ac:dyDescent="0.2">
      <c r="A57" s="9" t="s">
        <v>52</v>
      </c>
      <c r="B57" s="34">
        <f>SUM(B50:B56)</f>
        <v>331</v>
      </c>
      <c r="C57" s="35">
        <f>SUM(C50:C56)</f>
        <v>17</v>
      </c>
      <c r="D57" s="17"/>
      <c r="E57" s="36">
        <f>+'[2]①原データ貼付(2種）'!U62</f>
        <v>81096</v>
      </c>
    </row>
    <row r="58" spans="1:5" ht="12.75" thickBot="1" x14ac:dyDescent="0.2">
      <c r="A58" s="10" t="s">
        <v>53</v>
      </c>
      <c r="B58" s="37">
        <v>24</v>
      </c>
      <c r="C58" s="38">
        <v>0</v>
      </c>
      <c r="D58" s="16"/>
      <c r="E58" s="39">
        <v>3464</v>
      </c>
    </row>
    <row r="59" spans="1:5" ht="13.5" thickTop="1" thickBot="1" x14ac:dyDescent="0.2">
      <c r="A59" s="11" t="s">
        <v>54</v>
      </c>
      <c r="B59" s="40">
        <f>B11+B21+B26+B31+B38+B44+B49+B57+B58</f>
        <v>2841</v>
      </c>
      <c r="C59" s="41">
        <f>C11+C21+C26+C31+C38+C44+C49+C57+C58</f>
        <v>259</v>
      </c>
      <c r="D59" s="18"/>
      <c r="E59" s="12">
        <f>E11+E21+E26+E31+E38+E44+E49+E57+E58</f>
        <v>417253</v>
      </c>
    </row>
  </sheetData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L20" sqref="L20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116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117</v>
      </c>
      <c r="D3" s="20"/>
      <c r="E3" s="2" t="s">
        <v>55</v>
      </c>
    </row>
    <row r="4" spans="1:5" ht="24.75" thickBot="1" x14ac:dyDescent="0.2">
      <c r="A4" s="6" t="s">
        <v>59</v>
      </c>
      <c r="B4" s="22" t="s">
        <v>60</v>
      </c>
      <c r="C4" s="13" t="s">
        <v>61</v>
      </c>
      <c r="D4" s="14"/>
      <c r="E4" s="5" t="s">
        <v>119</v>
      </c>
    </row>
    <row r="5" spans="1:5" x14ac:dyDescent="0.15">
      <c r="A5" s="7" t="s">
        <v>0</v>
      </c>
      <c r="B5" s="23">
        <v>26</v>
      </c>
      <c r="C5" s="24">
        <v>0</v>
      </c>
      <c r="D5" s="15"/>
      <c r="E5" s="25">
        <v>8002</v>
      </c>
    </row>
    <row r="6" spans="1:5" x14ac:dyDescent="0.15">
      <c r="A6" s="8" t="s">
        <v>1</v>
      </c>
      <c r="B6" s="26">
        <v>82</v>
      </c>
      <c r="C6" s="27">
        <v>0</v>
      </c>
      <c r="D6" s="15"/>
      <c r="E6" s="28">
        <v>28186</v>
      </c>
    </row>
    <row r="7" spans="1:5" x14ac:dyDescent="0.15">
      <c r="A7" s="8" t="s">
        <v>2</v>
      </c>
      <c r="B7" s="26">
        <v>37</v>
      </c>
      <c r="C7" s="27">
        <v>6</v>
      </c>
      <c r="D7" s="15"/>
      <c r="E7" s="28">
        <v>14571</v>
      </c>
    </row>
    <row r="8" spans="1:5" x14ac:dyDescent="0.15">
      <c r="A8" s="8" t="s">
        <v>3</v>
      </c>
      <c r="B8" s="26">
        <v>8</v>
      </c>
      <c r="C8" s="27">
        <v>0</v>
      </c>
      <c r="D8" s="15"/>
      <c r="E8" s="28">
        <v>3498</v>
      </c>
    </row>
    <row r="9" spans="1:5" x14ac:dyDescent="0.15">
      <c r="A9" s="8" t="s">
        <v>4</v>
      </c>
      <c r="B9" s="26">
        <v>59</v>
      </c>
      <c r="C9" s="27">
        <v>16</v>
      </c>
      <c r="D9" s="15"/>
      <c r="E9" s="28">
        <v>9007</v>
      </c>
    </row>
    <row r="10" spans="1:5" x14ac:dyDescent="0.15">
      <c r="A10" s="8" t="s">
        <v>5</v>
      </c>
      <c r="B10" s="26">
        <v>80</v>
      </c>
      <c r="C10" s="27">
        <v>32</v>
      </c>
      <c r="D10" s="15"/>
      <c r="E10" s="28">
        <v>9611</v>
      </c>
    </row>
    <row r="11" spans="1:5" ht="12.75" thickBot="1" x14ac:dyDescent="0.2">
      <c r="A11" s="9" t="s">
        <v>6</v>
      </c>
      <c r="B11" s="29">
        <f>SUM(B5:B10)</f>
        <v>292</v>
      </c>
      <c r="C11" s="30">
        <f>SUM(C5:C10)</f>
        <v>54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494</v>
      </c>
      <c r="C12" s="24">
        <v>107</v>
      </c>
      <c r="D12" s="15"/>
      <c r="E12" s="28">
        <v>19325</v>
      </c>
    </row>
    <row r="13" spans="1:5" x14ac:dyDescent="0.15">
      <c r="A13" s="8" t="s">
        <v>8</v>
      </c>
      <c r="B13" s="26">
        <v>346</v>
      </c>
      <c r="C13" s="27">
        <v>1</v>
      </c>
      <c r="D13" s="15"/>
      <c r="E13" s="28">
        <v>40250</v>
      </c>
    </row>
    <row r="14" spans="1:5" x14ac:dyDescent="0.15">
      <c r="A14" s="8" t="s">
        <v>9</v>
      </c>
      <c r="B14" s="26">
        <v>139</v>
      </c>
      <c r="C14" s="27">
        <v>7</v>
      </c>
      <c r="D14" s="15"/>
      <c r="E14" s="28">
        <v>25943</v>
      </c>
    </row>
    <row r="15" spans="1:5" x14ac:dyDescent="0.15">
      <c r="A15" s="8" t="s">
        <v>10</v>
      </c>
      <c r="B15" s="26">
        <v>34</v>
      </c>
      <c r="C15" s="27">
        <v>15</v>
      </c>
      <c r="D15" s="15"/>
      <c r="E15" s="28">
        <v>7216</v>
      </c>
    </row>
    <row r="16" spans="1:5" x14ac:dyDescent="0.15">
      <c r="A16" s="8" t="s">
        <v>11</v>
      </c>
      <c r="B16" s="26">
        <v>193</v>
      </c>
      <c r="C16" s="27">
        <v>19</v>
      </c>
      <c r="D16" s="15"/>
      <c r="E16" s="28">
        <v>24516</v>
      </c>
    </row>
    <row r="17" spans="1:5" x14ac:dyDescent="0.15">
      <c r="A17" s="8" t="s">
        <v>12</v>
      </c>
      <c r="B17" s="26">
        <v>6</v>
      </c>
      <c r="C17" s="27">
        <v>0</v>
      </c>
      <c r="D17" s="15"/>
      <c r="E17" s="28">
        <v>1267</v>
      </c>
    </row>
    <row r="18" spans="1:5" x14ac:dyDescent="0.15">
      <c r="A18" s="8" t="s">
        <v>13</v>
      </c>
      <c r="B18" s="26">
        <v>24</v>
      </c>
      <c r="C18" s="27">
        <v>1</v>
      </c>
      <c r="D18" s="15"/>
      <c r="E18" s="28">
        <v>4991</v>
      </c>
    </row>
    <row r="19" spans="1:5" x14ac:dyDescent="0.15">
      <c r="A19" s="8" t="s">
        <v>14</v>
      </c>
      <c r="B19" s="26">
        <v>17</v>
      </c>
      <c r="C19" s="27">
        <v>0</v>
      </c>
      <c r="D19" s="15"/>
      <c r="E19" s="28">
        <v>2526</v>
      </c>
    </row>
    <row r="20" spans="1:5" x14ac:dyDescent="0.15">
      <c r="A20" s="8" t="s">
        <v>15</v>
      </c>
      <c r="B20" s="26">
        <v>133</v>
      </c>
      <c r="C20" s="27">
        <v>5</v>
      </c>
      <c r="D20" s="15"/>
      <c r="E20" s="28">
        <v>10874</v>
      </c>
    </row>
    <row r="21" spans="1:5" ht="12.75" thickBot="1" x14ac:dyDescent="0.2">
      <c r="A21" s="9" t="s">
        <v>16</v>
      </c>
      <c r="B21" s="29">
        <f>SUM(B12:B20)</f>
        <v>1386</v>
      </c>
      <c r="C21" s="29">
        <f>SUM(C12:C20)</f>
        <v>155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35</v>
      </c>
      <c r="C22" s="24">
        <v>7</v>
      </c>
      <c r="D22" s="15"/>
      <c r="E22" s="28">
        <v>5674</v>
      </c>
    </row>
    <row r="23" spans="1:5" x14ac:dyDescent="0.15">
      <c r="A23" s="8" t="s">
        <v>18</v>
      </c>
      <c r="B23" s="26">
        <v>16</v>
      </c>
      <c r="C23" s="27">
        <v>10</v>
      </c>
      <c r="D23" s="15"/>
      <c r="E23" s="28">
        <v>1611</v>
      </c>
    </row>
    <row r="24" spans="1:5" x14ac:dyDescent="0.15">
      <c r="A24" s="8" t="s">
        <v>19</v>
      </c>
      <c r="B24" s="26">
        <v>15</v>
      </c>
      <c r="C24" s="27">
        <v>0</v>
      </c>
      <c r="D24" s="15"/>
      <c r="E24" s="28">
        <v>2569</v>
      </c>
    </row>
    <row r="25" spans="1:5" x14ac:dyDescent="0.15">
      <c r="A25" s="8" t="s">
        <v>20</v>
      </c>
      <c r="B25" s="26">
        <v>2</v>
      </c>
      <c r="C25" s="27">
        <v>0</v>
      </c>
      <c r="D25" s="15"/>
      <c r="E25" s="28">
        <v>788</v>
      </c>
    </row>
    <row r="26" spans="1:5" ht="12.75" thickBot="1" x14ac:dyDescent="0.2">
      <c r="A26" s="9" t="s">
        <v>21</v>
      </c>
      <c r="B26" s="29">
        <f>SUM(B22:B25)</f>
        <v>68</v>
      </c>
      <c r="C26" s="30">
        <f>SUM(C22:C25)</f>
        <v>17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43</v>
      </c>
      <c r="C27" s="24">
        <v>4</v>
      </c>
      <c r="D27" s="15"/>
      <c r="E27" s="28">
        <v>11863</v>
      </c>
    </row>
    <row r="28" spans="1:5" x14ac:dyDescent="0.15">
      <c r="A28" s="8" t="s">
        <v>23</v>
      </c>
      <c r="B28" s="26">
        <v>6</v>
      </c>
      <c r="C28" s="27">
        <v>0</v>
      </c>
      <c r="D28" s="15"/>
      <c r="E28" s="28">
        <v>4518</v>
      </c>
    </row>
    <row r="29" spans="1:5" x14ac:dyDescent="0.15">
      <c r="A29" s="8" t="s">
        <v>24</v>
      </c>
      <c r="B29" s="26">
        <v>368</v>
      </c>
      <c r="C29" s="27">
        <v>18</v>
      </c>
      <c r="D29" s="15"/>
      <c r="E29" s="28">
        <v>20463</v>
      </c>
    </row>
    <row r="30" spans="1:5" x14ac:dyDescent="0.15">
      <c r="A30" s="8" t="s">
        <v>25</v>
      </c>
      <c r="B30" s="26">
        <v>96</v>
      </c>
      <c r="C30" s="27">
        <v>0</v>
      </c>
      <c r="D30" s="15"/>
      <c r="E30" s="28">
        <v>5314</v>
      </c>
    </row>
    <row r="31" spans="1:5" ht="12.75" thickBot="1" x14ac:dyDescent="0.2">
      <c r="A31" s="9" t="s">
        <v>26</v>
      </c>
      <c r="B31" s="29">
        <f>SUM(B27:B30)</f>
        <v>513</v>
      </c>
      <c r="C31" s="33">
        <f>SUM(C27:C30)</f>
        <v>22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23</v>
      </c>
      <c r="C32" s="32">
        <v>0</v>
      </c>
      <c r="D32" s="15"/>
      <c r="E32" s="28">
        <v>2244</v>
      </c>
    </row>
    <row r="33" spans="1:5" x14ac:dyDescent="0.15">
      <c r="A33" s="8" t="s">
        <v>28</v>
      </c>
      <c r="B33" s="26">
        <v>65</v>
      </c>
      <c r="C33" s="27">
        <v>3</v>
      </c>
      <c r="D33" s="15"/>
      <c r="E33" s="28">
        <v>3136</v>
      </c>
    </row>
    <row r="34" spans="1:5" x14ac:dyDescent="0.15">
      <c r="A34" s="8" t="s">
        <v>29</v>
      </c>
      <c r="B34" s="26">
        <v>20</v>
      </c>
      <c r="C34" s="27">
        <v>11</v>
      </c>
      <c r="D34" s="15"/>
      <c r="E34" s="28">
        <v>1167</v>
      </c>
    </row>
    <row r="35" spans="1:5" x14ac:dyDescent="0.15">
      <c r="A35" s="8" t="s">
        <v>30</v>
      </c>
      <c r="B35" s="26">
        <v>114</v>
      </c>
      <c r="C35" s="27">
        <v>1</v>
      </c>
      <c r="D35" s="15"/>
      <c r="E35" s="28">
        <v>10754</v>
      </c>
    </row>
    <row r="36" spans="1:5" x14ac:dyDescent="0.15">
      <c r="A36" s="8" t="s">
        <v>31</v>
      </c>
      <c r="B36" s="26">
        <v>49</v>
      </c>
      <c r="C36" s="27">
        <v>3</v>
      </c>
      <c r="D36" s="15"/>
      <c r="E36" s="28">
        <v>2897</v>
      </c>
    </row>
    <row r="37" spans="1:5" x14ac:dyDescent="0.15">
      <c r="A37" s="8" t="s">
        <v>32</v>
      </c>
      <c r="B37" s="26">
        <v>5</v>
      </c>
      <c r="C37" s="27">
        <v>0</v>
      </c>
      <c r="D37" s="15"/>
      <c r="E37" s="28">
        <v>557</v>
      </c>
    </row>
    <row r="38" spans="1:5" ht="12.75" thickBot="1" x14ac:dyDescent="0.2">
      <c r="A38" s="9" t="s">
        <v>33</v>
      </c>
      <c r="B38" s="29">
        <f>SUM(B32:B37)</f>
        <v>276</v>
      </c>
      <c r="C38" s="30">
        <f>SUM(C32:C37)</f>
        <v>18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11</v>
      </c>
      <c r="C39" s="24">
        <v>0</v>
      </c>
      <c r="D39" s="15"/>
      <c r="E39" s="28">
        <v>5983</v>
      </c>
    </row>
    <row r="40" spans="1:5" x14ac:dyDescent="0.15">
      <c r="A40" s="8" t="s">
        <v>35</v>
      </c>
      <c r="B40" s="26">
        <v>127</v>
      </c>
      <c r="C40" s="27">
        <v>9</v>
      </c>
      <c r="D40" s="15"/>
      <c r="E40" s="28">
        <v>7757</v>
      </c>
    </row>
    <row r="41" spans="1:5" x14ac:dyDescent="0.15">
      <c r="A41" s="8" t="s">
        <v>36</v>
      </c>
      <c r="B41" s="26">
        <v>57</v>
      </c>
      <c r="C41" s="27">
        <v>0</v>
      </c>
      <c r="D41" s="15"/>
      <c r="E41" s="28">
        <v>11002</v>
      </c>
    </row>
    <row r="42" spans="1:5" x14ac:dyDescent="0.15">
      <c r="A42" s="8" t="s">
        <v>37</v>
      </c>
      <c r="B42" s="26">
        <v>3</v>
      </c>
      <c r="C42" s="27">
        <v>0</v>
      </c>
      <c r="D42" s="15"/>
      <c r="E42" s="28">
        <v>6450</v>
      </c>
    </row>
    <row r="43" spans="1:5" x14ac:dyDescent="0.15">
      <c r="A43" s="8" t="s">
        <v>38</v>
      </c>
      <c r="B43" s="26">
        <v>8</v>
      </c>
      <c r="C43" s="27">
        <v>0</v>
      </c>
      <c r="D43" s="15"/>
      <c r="E43" s="28">
        <v>2189</v>
      </c>
    </row>
    <row r="44" spans="1:5" ht="12.75" thickBot="1" x14ac:dyDescent="0.2">
      <c r="A44" s="9" t="s">
        <v>39</v>
      </c>
      <c r="B44" s="29">
        <f>SUM(B39:B43)</f>
        <v>206</v>
      </c>
      <c r="C44" s="30">
        <f>SUM(C39:C43)</f>
        <v>9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31</v>
      </c>
      <c r="C45" s="24">
        <v>1</v>
      </c>
      <c r="D45" s="15"/>
      <c r="E45" s="28">
        <v>3900</v>
      </c>
    </row>
    <row r="46" spans="1:5" x14ac:dyDescent="0.15">
      <c r="A46" s="8" t="s">
        <v>41</v>
      </c>
      <c r="B46" s="26">
        <v>59</v>
      </c>
      <c r="C46" s="27">
        <v>0</v>
      </c>
      <c r="D46" s="15"/>
      <c r="E46" s="28">
        <v>4178</v>
      </c>
    </row>
    <row r="47" spans="1:5" x14ac:dyDescent="0.15">
      <c r="A47" s="8" t="s">
        <v>42</v>
      </c>
      <c r="B47" s="26">
        <v>37</v>
      </c>
      <c r="C47" s="27">
        <v>0</v>
      </c>
      <c r="D47" s="15"/>
      <c r="E47" s="28">
        <v>4060</v>
      </c>
    </row>
    <row r="48" spans="1:5" x14ac:dyDescent="0.15">
      <c r="A48" s="8" t="s">
        <v>43</v>
      </c>
      <c r="B48" s="26">
        <v>2</v>
      </c>
      <c r="C48" s="27">
        <v>0</v>
      </c>
      <c r="D48" s="15"/>
      <c r="E48" s="28">
        <v>2837</v>
      </c>
    </row>
    <row r="49" spans="1:5" ht="12.75" thickBot="1" x14ac:dyDescent="0.2">
      <c r="A49" s="9" t="s">
        <v>44</v>
      </c>
      <c r="B49" s="29">
        <f>SUM(B45:B48)</f>
        <v>129</v>
      </c>
      <c r="C49" s="30">
        <f>SUM(C45:C48)</f>
        <v>1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20</v>
      </c>
      <c r="C50" s="24">
        <v>1</v>
      </c>
      <c r="D50" s="15"/>
      <c r="E50" s="28">
        <v>9804</v>
      </c>
    </row>
    <row r="51" spans="1:5" x14ac:dyDescent="0.15">
      <c r="A51" s="8" t="s">
        <v>46</v>
      </c>
      <c r="B51" s="26">
        <v>9</v>
      </c>
      <c r="C51" s="27">
        <v>0</v>
      </c>
      <c r="D51" s="15"/>
      <c r="E51" s="28">
        <v>1935</v>
      </c>
    </row>
    <row r="52" spans="1:5" x14ac:dyDescent="0.15">
      <c r="A52" s="8" t="s">
        <v>47</v>
      </c>
      <c r="B52" s="26">
        <v>31</v>
      </c>
      <c r="C52" s="27">
        <v>6</v>
      </c>
      <c r="D52" s="15"/>
      <c r="E52" s="28">
        <v>6594</v>
      </c>
    </row>
    <row r="53" spans="1:5" x14ac:dyDescent="0.15">
      <c r="A53" s="8" t="s">
        <v>48</v>
      </c>
      <c r="B53" s="26">
        <v>242</v>
      </c>
      <c r="C53" s="27">
        <v>17</v>
      </c>
      <c r="D53" s="15"/>
      <c r="E53" s="28">
        <v>31734</v>
      </c>
    </row>
    <row r="54" spans="1:5" x14ac:dyDescent="0.15">
      <c r="A54" s="8" t="s">
        <v>49</v>
      </c>
      <c r="B54" s="26">
        <v>15</v>
      </c>
      <c r="C54" s="27">
        <v>0</v>
      </c>
      <c r="D54" s="15"/>
      <c r="E54" s="28">
        <v>9204</v>
      </c>
    </row>
    <row r="55" spans="1:5" x14ac:dyDescent="0.15">
      <c r="A55" s="8" t="s">
        <v>50</v>
      </c>
      <c r="B55" s="26">
        <v>21</v>
      </c>
      <c r="C55" s="27">
        <v>0</v>
      </c>
      <c r="D55" s="15"/>
      <c r="E55" s="28">
        <v>10745</v>
      </c>
    </row>
    <row r="56" spans="1:5" x14ac:dyDescent="0.15">
      <c r="A56" s="8" t="s">
        <v>51</v>
      </c>
      <c r="B56" s="26">
        <v>36</v>
      </c>
      <c r="C56" s="27">
        <v>0</v>
      </c>
      <c r="D56" s="15"/>
      <c r="E56" s="28">
        <v>11008</v>
      </c>
    </row>
    <row r="57" spans="1:5" ht="12.75" thickBot="1" x14ac:dyDescent="0.2">
      <c r="A57" s="9" t="s">
        <v>52</v>
      </c>
      <c r="B57" s="34">
        <f>SUM(B50:B56)</f>
        <v>374</v>
      </c>
      <c r="C57" s="35">
        <f>SUM(C50:C56)</f>
        <v>24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 t="s">
        <v>56</v>
      </c>
      <c r="C58" s="38" t="s">
        <v>56</v>
      </c>
      <c r="D58" s="16"/>
      <c r="E58" s="39">
        <v>3483</v>
      </c>
    </row>
    <row r="59" spans="1:5" ht="13.5" thickTop="1" thickBot="1" x14ac:dyDescent="0.2">
      <c r="A59" s="11" t="s">
        <v>54</v>
      </c>
      <c r="B59" s="40">
        <f>B11+B21+B26+B31+B38+B44+B49+B57+B58</f>
        <v>3244</v>
      </c>
      <c r="C59" s="41">
        <f>C11+C21+C26+C31+C38+C44+C49+C57+C58</f>
        <v>300</v>
      </c>
      <c r="D59" s="18"/>
      <c r="E59" s="12">
        <f>E11+E21+E26+E31+E38+E44+E49+E57+E58</f>
        <v>416201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A65" sqref="A65:XFD65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62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63</v>
      </c>
      <c r="D3" s="20"/>
      <c r="E3" s="2" t="s">
        <v>55</v>
      </c>
    </row>
    <row r="4" spans="1:5" ht="24.75" thickBot="1" x14ac:dyDescent="0.2">
      <c r="A4" s="6" t="s">
        <v>64</v>
      </c>
      <c r="B4" s="22" t="s">
        <v>65</v>
      </c>
      <c r="C4" s="13" t="s">
        <v>66</v>
      </c>
      <c r="D4" s="14"/>
      <c r="E4" s="5" t="s">
        <v>73</v>
      </c>
    </row>
    <row r="5" spans="1:5" x14ac:dyDescent="0.15">
      <c r="A5" s="7" t="s">
        <v>0</v>
      </c>
      <c r="B5" s="23">
        <v>70</v>
      </c>
      <c r="C5" s="24">
        <v>6</v>
      </c>
      <c r="D5" s="15"/>
      <c r="E5" s="25">
        <v>8190</v>
      </c>
    </row>
    <row r="6" spans="1:5" x14ac:dyDescent="0.15">
      <c r="A6" s="8" t="s">
        <v>1</v>
      </c>
      <c r="B6" s="26">
        <v>51</v>
      </c>
      <c r="C6" s="27">
        <v>1</v>
      </c>
      <c r="D6" s="15"/>
      <c r="E6" s="28">
        <v>28738</v>
      </c>
    </row>
    <row r="7" spans="1:5" x14ac:dyDescent="0.15">
      <c r="A7" s="8" t="s">
        <v>2</v>
      </c>
      <c r="B7" s="26">
        <v>69</v>
      </c>
      <c r="C7" s="27">
        <v>4</v>
      </c>
      <c r="D7" s="15"/>
      <c r="E7" s="28">
        <v>14750</v>
      </c>
    </row>
    <row r="8" spans="1:5" x14ac:dyDescent="0.15">
      <c r="A8" s="8" t="s">
        <v>3</v>
      </c>
      <c r="B8" s="26">
        <v>24</v>
      </c>
      <c r="C8" s="27">
        <v>2</v>
      </c>
      <c r="D8" s="15"/>
      <c r="E8" s="28">
        <v>3579</v>
      </c>
    </row>
    <row r="9" spans="1:5" x14ac:dyDescent="0.15">
      <c r="A9" s="8" t="s">
        <v>4</v>
      </c>
      <c r="B9" s="26">
        <v>53</v>
      </c>
      <c r="C9" s="27">
        <v>13</v>
      </c>
      <c r="D9" s="15"/>
      <c r="E9" s="28">
        <v>9303</v>
      </c>
    </row>
    <row r="10" spans="1:5" x14ac:dyDescent="0.15">
      <c r="A10" s="8" t="s">
        <v>5</v>
      </c>
      <c r="B10" s="26">
        <v>107</v>
      </c>
      <c r="C10" s="27">
        <v>27</v>
      </c>
      <c r="D10" s="15"/>
      <c r="E10" s="28">
        <v>10225</v>
      </c>
    </row>
    <row r="11" spans="1:5" ht="12.75" thickBot="1" x14ac:dyDescent="0.2">
      <c r="A11" s="9" t="s">
        <v>6</v>
      </c>
      <c r="B11" s="29">
        <f>SUM(B5:B10)</f>
        <v>374</v>
      </c>
      <c r="C11" s="30">
        <f>SUM(C5:C10)</f>
        <v>53</v>
      </c>
      <c r="D11" s="17"/>
      <c r="E11" s="31">
        <f>SUM(E5:E10)</f>
        <v>74785</v>
      </c>
    </row>
    <row r="12" spans="1:5" x14ac:dyDescent="0.15">
      <c r="A12" s="7" t="s">
        <v>7</v>
      </c>
      <c r="B12" s="32">
        <v>256</v>
      </c>
      <c r="C12" s="24">
        <v>115</v>
      </c>
      <c r="D12" s="15"/>
      <c r="E12" s="28">
        <v>18926</v>
      </c>
    </row>
    <row r="13" spans="1:5" x14ac:dyDescent="0.15">
      <c r="A13" s="8" t="s">
        <v>8</v>
      </c>
      <c r="B13" s="26">
        <v>272</v>
      </c>
      <c r="C13" s="27">
        <v>3</v>
      </c>
      <c r="D13" s="15"/>
      <c r="E13" s="28">
        <v>40508</v>
      </c>
    </row>
    <row r="14" spans="1:5" x14ac:dyDescent="0.15">
      <c r="A14" s="8" t="s">
        <v>9</v>
      </c>
      <c r="B14" s="26">
        <v>73</v>
      </c>
      <c r="C14" s="27">
        <v>4</v>
      </c>
      <c r="D14" s="15"/>
      <c r="E14" s="28">
        <v>26400</v>
      </c>
    </row>
    <row r="15" spans="1:5" x14ac:dyDescent="0.15">
      <c r="A15" s="8" t="s">
        <v>10</v>
      </c>
      <c r="B15" s="26">
        <v>35</v>
      </c>
      <c r="C15" s="27">
        <v>27</v>
      </c>
      <c r="D15" s="15"/>
      <c r="E15" s="28">
        <v>7349</v>
      </c>
    </row>
    <row r="16" spans="1:5" x14ac:dyDescent="0.15">
      <c r="A16" s="8" t="s">
        <v>11</v>
      </c>
      <c r="B16" s="26">
        <v>182</v>
      </c>
      <c r="C16" s="27">
        <v>34</v>
      </c>
      <c r="D16" s="15"/>
      <c r="E16" s="28">
        <v>25059</v>
      </c>
    </row>
    <row r="17" spans="1:5" x14ac:dyDescent="0.15">
      <c r="A17" s="8" t="s">
        <v>12</v>
      </c>
      <c r="B17" s="26">
        <v>7</v>
      </c>
      <c r="C17" s="27">
        <v>0</v>
      </c>
      <c r="D17" s="15"/>
      <c r="E17" s="28">
        <v>1257</v>
      </c>
    </row>
    <row r="18" spans="1:5" x14ac:dyDescent="0.15">
      <c r="A18" s="8" t="s">
        <v>13</v>
      </c>
      <c r="B18" s="26">
        <v>20</v>
      </c>
      <c r="C18" s="27">
        <v>0</v>
      </c>
      <c r="D18" s="15"/>
      <c r="E18" s="28">
        <v>5157</v>
      </c>
    </row>
    <row r="19" spans="1:5" x14ac:dyDescent="0.15">
      <c r="A19" s="8" t="s">
        <v>14</v>
      </c>
      <c r="B19" s="26">
        <v>12</v>
      </c>
      <c r="C19" s="27">
        <v>0</v>
      </c>
      <c r="D19" s="15"/>
      <c r="E19" s="28">
        <v>2605</v>
      </c>
    </row>
    <row r="20" spans="1:5" x14ac:dyDescent="0.15">
      <c r="A20" s="8" t="s">
        <v>15</v>
      </c>
      <c r="B20" s="26">
        <v>87</v>
      </c>
      <c r="C20" s="27">
        <v>3</v>
      </c>
      <c r="D20" s="15"/>
      <c r="E20" s="28">
        <v>10901</v>
      </c>
    </row>
    <row r="21" spans="1:5" ht="12.75" thickBot="1" x14ac:dyDescent="0.2">
      <c r="A21" s="9" t="s">
        <v>16</v>
      </c>
      <c r="B21" s="29">
        <f>SUM(B12:B20)</f>
        <v>944</v>
      </c>
      <c r="C21" s="29">
        <f>SUM(C12:C20)</f>
        <v>186</v>
      </c>
      <c r="D21" s="17"/>
      <c r="E21" s="31">
        <f>SUM(E12:E20)</f>
        <v>138162</v>
      </c>
    </row>
    <row r="22" spans="1:5" x14ac:dyDescent="0.15">
      <c r="A22" s="7" t="s">
        <v>17</v>
      </c>
      <c r="B22" s="32">
        <v>42</v>
      </c>
      <c r="C22" s="24">
        <v>6</v>
      </c>
      <c r="D22" s="15"/>
      <c r="E22" s="28">
        <v>5858</v>
      </c>
    </row>
    <row r="23" spans="1:5" x14ac:dyDescent="0.15">
      <c r="A23" s="8" t="s">
        <v>18</v>
      </c>
      <c r="B23" s="26">
        <v>9</v>
      </c>
      <c r="C23" s="27">
        <v>8</v>
      </c>
      <c r="D23" s="15"/>
      <c r="E23" s="28">
        <v>1699</v>
      </c>
    </row>
    <row r="24" spans="1:5" x14ac:dyDescent="0.15">
      <c r="A24" s="8" t="s">
        <v>19</v>
      </c>
      <c r="B24" s="26">
        <v>3</v>
      </c>
      <c r="C24" s="27">
        <v>0</v>
      </c>
      <c r="D24" s="15"/>
      <c r="E24" s="28">
        <v>2660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845</v>
      </c>
    </row>
    <row r="26" spans="1:5" ht="12.75" thickBot="1" x14ac:dyDescent="0.2">
      <c r="A26" s="9" t="s">
        <v>21</v>
      </c>
      <c r="B26" s="29">
        <f>SUM(B22:B25)</f>
        <v>54</v>
      </c>
      <c r="C26" s="30">
        <f>SUM(C22:C25)</f>
        <v>14</v>
      </c>
      <c r="D26" s="17"/>
      <c r="E26" s="31">
        <f>SUM(E22:E25)</f>
        <v>11062</v>
      </c>
    </row>
    <row r="27" spans="1:5" x14ac:dyDescent="0.15">
      <c r="A27" s="7" t="s">
        <v>22</v>
      </c>
      <c r="B27" s="32">
        <v>138</v>
      </c>
      <c r="C27" s="24">
        <v>14</v>
      </c>
      <c r="D27" s="15"/>
      <c r="E27" s="28">
        <v>12281</v>
      </c>
    </row>
    <row r="28" spans="1:5" x14ac:dyDescent="0.15">
      <c r="A28" s="8" t="s">
        <v>23</v>
      </c>
      <c r="B28" s="26">
        <v>15</v>
      </c>
      <c r="C28" s="27">
        <v>0</v>
      </c>
      <c r="D28" s="15"/>
      <c r="E28" s="28">
        <v>4619</v>
      </c>
    </row>
    <row r="29" spans="1:5" x14ac:dyDescent="0.15">
      <c r="A29" s="8" t="s">
        <v>24</v>
      </c>
      <c r="B29" s="26">
        <v>240</v>
      </c>
      <c r="C29" s="27">
        <v>4</v>
      </c>
      <c r="D29" s="15"/>
      <c r="E29" s="28">
        <v>21137</v>
      </c>
    </row>
    <row r="30" spans="1:5" x14ac:dyDescent="0.15">
      <c r="A30" s="8" t="s">
        <v>25</v>
      </c>
      <c r="B30" s="26">
        <v>84</v>
      </c>
      <c r="C30" s="27">
        <v>0</v>
      </c>
      <c r="D30" s="15"/>
      <c r="E30" s="28">
        <v>5342</v>
      </c>
    </row>
    <row r="31" spans="1:5" ht="12.75" thickBot="1" x14ac:dyDescent="0.2">
      <c r="A31" s="9" t="s">
        <v>26</v>
      </c>
      <c r="B31" s="29">
        <f>SUM(B27:B30)</f>
        <v>477</v>
      </c>
      <c r="C31" s="33">
        <f>SUM(C27:C30)</f>
        <v>18</v>
      </c>
      <c r="D31" s="17"/>
      <c r="E31" s="31">
        <f>SUM(E27:E30)</f>
        <v>43379</v>
      </c>
    </row>
    <row r="32" spans="1:5" x14ac:dyDescent="0.15">
      <c r="A32" s="7" t="s">
        <v>27</v>
      </c>
      <c r="B32" s="32">
        <v>7</v>
      </c>
      <c r="C32" s="32">
        <v>0</v>
      </c>
      <c r="D32" s="15"/>
      <c r="E32" s="28">
        <v>2327</v>
      </c>
    </row>
    <row r="33" spans="1:5" x14ac:dyDescent="0.15">
      <c r="A33" s="8" t="s">
        <v>28</v>
      </c>
      <c r="B33" s="26">
        <v>20</v>
      </c>
      <c r="C33" s="27">
        <v>4</v>
      </c>
      <c r="D33" s="15"/>
      <c r="E33" s="28">
        <v>3387</v>
      </c>
    </row>
    <row r="34" spans="1:5" x14ac:dyDescent="0.15">
      <c r="A34" s="8" t="s">
        <v>29</v>
      </c>
      <c r="B34" s="26">
        <v>23</v>
      </c>
      <c r="C34" s="27">
        <v>11</v>
      </c>
      <c r="D34" s="15"/>
      <c r="E34" s="28">
        <v>1211</v>
      </c>
    </row>
    <row r="35" spans="1:5" x14ac:dyDescent="0.15">
      <c r="A35" s="8" t="s">
        <v>30</v>
      </c>
      <c r="B35" s="26">
        <v>59</v>
      </c>
      <c r="C35" s="27">
        <v>0</v>
      </c>
      <c r="D35" s="15"/>
      <c r="E35" s="28">
        <v>10930</v>
      </c>
    </row>
    <row r="36" spans="1:5" x14ac:dyDescent="0.15">
      <c r="A36" s="8" t="s">
        <v>31</v>
      </c>
      <c r="B36" s="26">
        <v>12</v>
      </c>
      <c r="C36" s="27">
        <v>1</v>
      </c>
      <c r="D36" s="15"/>
      <c r="E36" s="28">
        <v>3018</v>
      </c>
    </row>
    <row r="37" spans="1:5" x14ac:dyDescent="0.15">
      <c r="A37" s="8" t="s">
        <v>32</v>
      </c>
      <c r="B37" s="26">
        <v>12</v>
      </c>
      <c r="C37" s="27">
        <v>0</v>
      </c>
      <c r="D37" s="15"/>
      <c r="E37" s="28">
        <v>566</v>
      </c>
    </row>
    <row r="38" spans="1:5" ht="12.75" thickBot="1" x14ac:dyDescent="0.2">
      <c r="A38" s="9" t="s">
        <v>33</v>
      </c>
      <c r="B38" s="29">
        <f>SUM(B32:B37)</f>
        <v>133</v>
      </c>
      <c r="C38" s="30">
        <f>SUM(C32:C37)</f>
        <v>16</v>
      </c>
      <c r="D38" s="17"/>
      <c r="E38" s="31">
        <f>SUM(E32:E37)</f>
        <v>21439</v>
      </c>
    </row>
    <row r="39" spans="1:5" x14ac:dyDescent="0.15">
      <c r="A39" s="7" t="s">
        <v>34</v>
      </c>
      <c r="B39" s="32">
        <v>17</v>
      </c>
      <c r="C39" s="24">
        <v>0</v>
      </c>
      <c r="D39" s="15"/>
      <c r="E39" s="28">
        <v>6077</v>
      </c>
    </row>
    <row r="40" spans="1:5" x14ac:dyDescent="0.15">
      <c r="A40" s="8" t="s">
        <v>35</v>
      </c>
      <c r="B40" s="26">
        <v>23</v>
      </c>
      <c r="C40" s="27">
        <v>10</v>
      </c>
      <c r="D40" s="15"/>
      <c r="E40" s="28">
        <v>7789</v>
      </c>
    </row>
    <row r="41" spans="1:5" x14ac:dyDescent="0.15">
      <c r="A41" s="8" t="s">
        <v>36</v>
      </c>
      <c r="B41" s="26">
        <v>26</v>
      </c>
      <c r="C41" s="27">
        <v>0</v>
      </c>
      <c r="D41" s="15"/>
      <c r="E41" s="28">
        <v>11242</v>
      </c>
    </row>
    <row r="42" spans="1:5" x14ac:dyDescent="0.15">
      <c r="A42" s="8" t="s">
        <v>37</v>
      </c>
      <c r="B42" s="26">
        <v>16</v>
      </c>
      <c r="C42" s="27">
        <v>0</v>
      </c>
      <c r="D42" s="15"/>
      <c r="E42" s="28">
        <v>6684</v>
      </c>
    </row>
    <row r="43" spans="1:5" x14ac:dyDescent="0.15">
      <c r="A43" s="8" t="s">
        <v>38</v>
      </c>
      <c r="B43" s="26">
        <v>19</v>
      </c>
      <c r="C43" s="27">
        <v>0</v>
      </c>
      <c r="D43" s="15"/>
      <c r="E43" s="28">
        <v>2254</v>
      </c>
    </row>
    <row r="44" spans="1:5" ht="12.75" thickBot="1" x14ac:dyDescent="0.2">
      <c r="A44" s="9" t="s">
        <v>39</v>
      </c>
      <c r="B44" s="29">
        <f>SUM(B39:B43)</f>
        <v>101</v>
      </c>
      <c r="C44" s="30">
        <f>SUM(C39:C43)</f>
        <v>10</v>
      </c>
      <c r="D44" s="17"/>
      <c r="E44" s="31">
        <f>SUM(E39:E43)</f>
        <v>34046</v>
      </c>
    </row>
    <row r="45" spans="1:5" x14ac:dyDescent="0.15">
      <c r="A45" s="7" t="s">
        <v>40</v>
      </c>
      <c r="B45" s="32">
        <v>9</v>
      </c>
      <c r="C45" s="24">
        <v>4</v>
      </c>
      <c r="D45" s="15"/>
      <c r="E45" s="28">
        <v>3969</v>
      </c>
    </row>
    <row r="46" spans="1:5" x14ac:dyDescent="0.15">
      <c r="A46" s="8" t="s">
        <v>41</v>
      </c>
      <c r="B46" s="26">
        <v>35</v>
      </c>
      <c r="C46" s="27">
        <v>0</v>
      </c>
      <c r="D46" s="15"/>
      <c r="E46" s="28">
        <v>4125</v>
      </c>
    </row>
    <row r="47" spans="1:5" x14ac:dyDescent="0.15">
      <c r="A47" s="8" t="s">
        <v>42</v>
      </c>
      <c r="B47" s="26">
        <v>19</v>
      </c>
      <c r="C47" s="27">
        <v>0</v>
      </c>
      <c r="D47" s="15"/>
      <c r="E47" s="28">
        <v>4146</v>
      </c>
    </row>
    <row r="48" spans="1:5" x14ac:dyDescent="0.15">
      <c r="A48" s="8" t="s">
        <v>43</v>
      </c>
      <c r="B48" s="26">
        <v>4</v>
      </c>
      <c r="C48" s="27">
        <v>1</v>
      </c>
      <c r="D48" s="15"/>
      <c r="E48" s="28">
        <v>2844</v>
      </c>
    </row>
    <row r="49" spans="1:5" ht="12.75" thickBot="1" x14ac:dyDescent="0.2">
      <c r="A49" s="9" t="s">
        <v>44</v>
      </c>
      <c r="B49" s="29">
        <f>SUM(B45:B48)</f>
        <v>67</v>
      </c>
      <c r="C49" s="30">
        <f>SUM(C45:C48)</f>
        <v>5</v>
      </c>
      <c r="D49" s="17"/>
      <c r="E49" s="31">
        <f>SUM(E45:E48)</f>
        <v>15084</v>
      </c>
    </row>
    <row r="50" spans="1:5" x14ac:dyDescent="0.15">
      <c r="A50" s="7" t="s">
        <v>45</v>
      </c>
      <c r="B50" s="32">
        <v>7</v>
      </c>
      <c r="C50" s="24">
        <v>0</v>
      </c>
      <c r="D50" s="15"/>
      <c r="E50" s="28">
        <v>9938</v>
      </c>
    </row>
    <row r="51" spans="1:5" x14ac:dyDescent="0.15">
      <c r="A51" s="8" t="s">
        <v>46</v>
      </c>
      <c r="B51" s="26">
        <v>15</v>
      </c>
      <c r="C51" s="27">
        <v>6</v>
      </c>
      <c r="D51" s="15"/>
      <c r="E51" s="28">
        <v>2054</v>
      </c>
    </row>
    <row r="52" spans="1:5" x14ac:dyDescent="0.15">
      <c r="A52" s="8" t="s">
        <v>47</v>
      </c>
      <c r="B52" s="26">
        <v>99</v>
      </c>
      <c r="C52" s="27">
        <v>4</v>
      </c>
      <c r="D52" s="15"/>
      <c r="E52" s="28">
        <v>6692</v>
      </c>
    </row>
    <row r="53" spans="1:5" x14ac:dyDescent="0.15">
      <c r="A53" s="8" t="s">
        <v>48</v>
      </c>
      <c r="B53" s="26">
        <v>8</v>
      </c>
      <c r="C53" s="27">
        <v>0</v>
      </c>
      <c r="D53" s="15"/>
      <c r="E53" s="28">
        <v>31561</v>
      </c>
    </row>
    <row r="54" spans="1:5" x14ac:dyDescent="0.15">
      <c r="A54" s="8" t="s">
        <v>49</v>
      </c>
      <c r="B54" s="26">
        <v>32</v>
      </c>
      <c r="C54" s="27">
        <v>0</v>
      </c>
      <c r="D54" s="15"/>
      <c r="E54" s="28">
        <v>9429</v>
      </c>
    </row>
    <row r="55" spans="1:5" x14ac:dyDescent="0.15">
      <c r="A55" s="8" t="s">
        <v>50</v>
      </c>
      <c r="B55" s="26">
        <v>31</v>
      </c>
      <c r="C55" s="27">
        <v>0</v>
      </c>
      <c r="D55" s="15"/>
      <c r="E55" s="28">
        <v>11015</v>
      </c>
    </row>
    <row r="56" spans="1:5" x14ac:dyDescent="0.15">
      <c r="A56" s="8" t="s">
        <v>51</v>
      </c>
      <c r="B56" s="26">
        <v>15</v>
      </c>
      <c r="C56" s="27">
        <v>0</v>
      </c>
      <c r="D56" s="15"/>
      <c r="E56" s="28">
        <v>11274</v>
      </c>
    </row>
    <row r="57" spans="1:5" ht="12.75" thickBot="1" x14ac:dyDescent="0.2">
      <c r="A57" s="9" t="s">
        <v>52</v>
      </c>
      <c r="B57" s="34">
        <f>SUM(B50:B56)</f>
        <v>207</v>
      </c>
      <c r="C57" s="35">
        <f>SUM(C50:C56)</f>
        <v>10</v>
      </c>
      <c r="D57" s="17"/>
      <c r="E57" s="36">
        <f>SUM(E50:E56)</f>
        <v>81963</v>
      </c>
    </row>
    <row r="58" spans="1:5" ht="12.75" thickBot="1" x14ac:dyDescent="0.2">
      <c r="A58" s="10" t="s">
        <v>53</v>
      </c>
      <c r="B58" s="37">
        <v>0</v>
      </c>
      <c r="C58" s="38">
        <v>0</v>
      </c>
      <c r="D58" s="16"/>
      <c r="E58" s="39">
        <v>3570</v>
      </c>
    </row>
    <row r="59" spans="1:5" ht="13.5" thickTop="1" thickBot="1" x14ac:dyDescent="0.2">
      <c r="A59" s="11" t="s">
        <v>54</v>
      </c>
      <c r="B59" s="40">
        <f>B11+B21+B26+B31+B38+B44+B49+B57+B58</f>
        <v>2357</v>
      </c>
      <c r="C59" s="41">
        <f>C11+C21+C26+C31+C38+C44+C49+C57+C58</f>
        <v>312</v>
      </c>
      <c r="D59" s="18"/>
      <c r="E59" s="12">
        <f>E11+E21+E26+E31+E38+E44+E49+E57+E58</f>
        <v>423490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32" activePane="bottomLeft" state="frozen"/>
      <selection activeCell="E4" sqref="E4"/>
      <selection pane="bottomLeft" activeCell="C49" sqref="C49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67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68</v>
      </c>
      <c r="D3" s="20"/>
      <c r="E3" s="2" t="s">
        <v>55</v>
      </c>
    </row>
    <row r="4" spans="1:5" ht="24.75" thickBot="1" x14ac:dyDescent="0.2">
      <c r="A4" s="6" t="s">
        <v>69</v>
      </c>
      <c r="B4" s="22" t="s">
        <v>70</v>
      </c>
      <c r="C4" s="13" t="s">
        <v>71</v>
      </c>
      <c r="D4" s="14"/>
      <c r="E4" s="5" t="s">
        <v>72</v>
      </c>
    </row>
    <row r="5" spans="1:5" x14ac:dyDescent="0.15">
      <c r="A5" s="7" t="s">
        <v>0</v>
      </c>
      <c r="B5" s="23">
        <v>36</v>
      </c>
      <c r="C5" s="24">
        <v>3</v>
      </c>
      <c r="D5" s="15"/>
      <c r="E5" s="25">
        <v>8172</v>
      </c>
    </row>
    <row r="6" spans="1:5" x14ac:dyDescent="0.15">
      <c r="A6" s="8" t="s">
        <v>1</v>
      </c>
      <c r="B6" s="26">
        <v>63</v>
      </c>
      <c r="C6" s="27">
        <v>0</v>
      </c>
      <c r="D6" s="15"/>
      <c r="E6" s="28">
        <v>28756</v>
      </c>
    </row>
    <row r="7" spans="1:5" x14ac:dyDescent="0.15">
      <c r="A7" s="8" t="s">
        <v>2</v>
      </c>
      <c r="B7" s="26">
        <v>50</v>
      </c>
      <c r="C7" s="27">
        <v>7</v>
      </c>
      <c r="D7" s="15"/>
      <c r="E7" s="28">
        <v>14673</v>
      </c>
    </row>
    <row r="8" spans="1:5" x14ac:dyDescent="0.15">
      <c r="A8" s="8" t="s">
        <v>3</v>
      </c>
      <c r="B8" s="26">
        <v>27</v>
      </c>
      <c r="C8" s="27">
        <v>0</v>
      </c>
      <c r="D8" s="15"/>
      <c r="E8" s="28">
        <v>3594</v>
      </c>
    </row>
    <row r="9" spans="1:5" x14ac:dyDescent="0.15">
      <c r="A9" s="8" t="s">
        <v>4</v>
      </c>
      <c r="B9" s="26">
        <v>39</v>
      </c>
      <c r="C9" s="27">
        <v>7</v>
      </c>
      <c r="D9" s="15"/>
      <c r="E9" s="28">
        <v>9292</v>
      </c>
    </row>
    <row r="10" spans="1:5" x14ac:dyDescent="0.15">
      <c r="A10" s="8" t="s">
        <v>5</v>
      </c>
      <c r="B10" s="26">
        <v>115</v>
      </c>
      <c r="C10" s="27">
        <v>45</v>
      </c>
      <c r="D10" s="15"/>
      <c r="E10" s="28">
        <v>10198</v>
      </c>
    </row>
    <row r="11" spans="1:5" ht="12.75" thickBot="1" x14ac:dyDescent="0.2">
      <c r="A11" s="9" t="s">
        <v>6</v>
      </c>
      <c r="B11" s="29">
        <f>SUM(B5:B10)</f>
        <v>330</v>
      </c>
      <c r="C11" s="30">
        <f>SUM(C5:C10)</f>
        <v>62</v>
      </c>
      <c r="D11" s="17"/>
      <c r="E11" s="31">
        <f>SUM(E5:E10)</f>
        <v>74685</v>
      </c>
    </row>
    <row r="12" spans="1:5" x14ac:dyDescent="0.15">
      <c r="A12" s="7" t="s">
        <v>7</v>
      </c>
      <c r="B12" s="32">
        <v>324</v>
      </c>
      <c r="C12" s="24">
        <v>98</v>
      </c>
      <c r="D12" s="15"/>
      <c r="E12" s="28">
        <v>18934</v>
      </c>
    </row>
    <row r="13" spans="1:5" x14ac:dyDescent="0.15">
      <c r="A13" s="8" t="s">
        <v>8</v>
      </c>
      <c r="B13" s="26">
        <v>284</v>
      </c>
      <c r="C13" s="27">
        <v>3</v>
      </c>
      <c r="D13" s="15"/>
      <c r="E13" s="28">
        <v>40287</v>
      </c>
    </row>
    <row r="14" spans="1:5" x14ac:dyDescent="0.15">
      <c r="A14" s="8" t="s">
        <v>9</v>
      </c>
      <c r="B14" s="26">
        <v>128</v>
      </c>
      <c r="C14" s="27">
        <v>5</v>
      </c>
      <c r="D14" s="15"/>
      <c r="E14" s="28">
        <v>26378</v>
      </c>
    </row>
    <row r="15" spans="1:5" x14ac:dyDescent="0.15">
      <c r="A15" s="8" t="s">
        <v>10</v>
      </c>
      <c r="B15" s="26">
        <v>39</v>
      </c>
      <c r="C15" s="27">
        <v>14</v>
      </c>
      <c r="D15" s="15"/>
      <c r="E15" s="28">
        <v>7327</v>
      </c>
    </row>
    <row r="16" spans="1:5" x14ac:dyDescent="0.15">
      <c r="A16" s="8" t="s">
        <v>11</v>
      </c>
      <c r="B16" s="26">
        <v>212</v>
      </c>
      <c r="C16" s="27">
        <v>17</v>
      </c>
      <c r="D16" s="15"/>
      <c r="E16" s="28">
        <v>24885</v>
      </c>
    </row>
    <row r="17" spans="1:5" x14ac:dyDescent="0.15">
      <c r="A17" s="8" t="s">
        <v>12</v>
      </c>
      <c r="B17" s="26">
        <v>11</v>
      </c>
      <c r="C17" s="27">
        <v>0</v>
      </c>
      <c r="D17" s="15"/>
      <c r="E17" s="28">
        <v>1254</v>
      </c>
    </row>
    <row r="18" spans="1:5" x14ac:dyDescent="0.15">
      <c r="A18" s="8" t="s">
        <v>13</v>
      </c>
      <c r="B18" s="26">
        <v>18</v>
      </c>
      <c r="C18" s="27">
        <v>0</v>
      </c>
      <c r="D18" s="15"/>
      <c r="E18" s="28">
        <v>5103</v>
      </c>
    </row>
    <row r="19" spans="1:5" x14ac:dyDescent="0.15">
      <c r="A19" s="8" t="s">
        <v>14</v>
      </c>
      <c r="B19" s="26">
        <v>3</v>
      </c>
      <c r="C19" s="27">
        <v>0</v>
      </c>
      <c r="D19" s="15"/>
      <c r="E19" s="28">
        <v>2604</v>
      </c>
    </row>
    <row r="20" spans="1:5" x14ac:dyDescent="0.15">
      <c r="A20" s="8" t="s">
        <v>15</v>
      </c>
      <c r="B20" s="26">
        <v>74</v>
      </c>
      <c r="C20" s="27">
        <v>2</v>
      </c>
      <c r="D20" s="15"/>
      <c r="E20" s="28">
        <v>10858</v>
      </c>
    </row>
    <row r="21" spans="1:5" ht="12.75" thickBot="1" x14ac:dyDescent="0.2">
      <c r="A21" s="9" t="s">
        <v>16</v>
      </c>
      <c r="B21" s="29">
        <f>SUM(B12:B20)</f>
        <v>1093</v>
      </c>
      <c r="C21" s="29">
        <f>SUM(C12:C20)</f>
        <v>139</v>
      </c>
      <c r="D21" s="17"/>
      <c r="E21" s="31">
        <f>SUM(E12:E20)</f>
        <v>137630</v>
      </c>
    </row>
    <row r="22" spans="1:5" x14ac:dyDescent="0.15">
      <c r="A22" s="7" t="s">
        <v>17</v>
      </c>
      <c r="B22" s="32">
        <v>9</v>
      </c>
      <c r="C22" s="24">
        <v>0</v>
      </c>
      <c r="D22" s="15"/>
      <c r="E22" s="28">
        <v>5805</v>
      </c>
    </row>
    <row r="23" spans="1:5" x14ac:dyDescent="0.15">
      <c r="A23" s="8" t="s">
        <v>18</v>
      </c>
      <c r="B23" s="26">
        <v>19</v>
      </c>
      <c r="C23" s="27">
        <v>12</v>
      </c>
      <c r="D23" s="15"/>
      <c r="E23" s="28">
        <v>1698</v>
      </c>
    </row>
    <row r="24" spans="1:5" x14ac:dyDescent="0.15">
      <c r="A24" s="8" t="s">
        <v>19</v>
      </c>
      <c r="B24" s="26" t="s">
        <v>56</v>
      </c>
      <c r="C24" s="27" t="s">
        <v>56</v>
      </c>
      <c r="D24" s="15"/>
      <c r="E24" s="28">
        <v>2667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831</v>
      </c>
    </row>
    <row r="26" spans="1:5" ht="12.75" thickBot="1" x14ac:dyDescent="0.2">
      <c r="A26" s="9" t="s">
        <v>21</v>
      </c>
      <c r="B26" s="29">
        <f>SUM(B22:B25)</f>
        <v>28</v>
      </c>
      <c r="C26" s="30">
        <f>SUM(C22:C25)</f>
        <v>12</v>
      </c>
      <c r="D26" s="17"/>
      <c r="E26" s="31">
        <f>SUM(E22:E25)</f>
        <v>11001</v>
      </c>
    </row>
    <row r="27" spans="1:5" x14ac:dyDescent="0.15">
      <c r="A27" s="7" t="s">
        <v>22</v>
      </c>
      <c r="B27" s="32">
        <v>112</v>
      </c>
      <c r="C27" s="24">
        <v>14</v>
      </c>
      <c r="D27" s="15"/>
      <c r="E27" s="28">
        <v>12368</v>
      </c>
    </row>
    <row r="28" spans="1:5" x14ac:dyDescent="0.15">
      <c r="A28" s="8" t="s">
        <v>23</v>
      </c>
      <c r="B28" s="26">
        <v>11</v>
      </c>
      <c r="C28" s="27">
        <v>0</v>
      </c>
      <c r="D28" s="15"/>
      <c r="E28" s="28">
        <v>4587</v>
      </c>
    </row>
    <row r="29" spans="1:5" x14ac:dyDescent="0.15">
      <c r="A29" s="8" t="s">
        <v>24</v>
      </c>
      <c r="B29" s="26">
        <v>249</v>
      </c>
      <c r="C29" s="27">
        <v>9</v>
      </c>
      <c r="D29" s="15"/>
      <c r="E29" s="28">
        <v>21003</v>
      </c>
    </row>
    <row r="30" spans="1:5" x14ac:dyDescent="0.15">
      <c r="A30" s="8" t="s">
        <v>25</v>
      </c>
      <c r="B30" s="26">
        <v>82</v>
      </c>
      <c r="C30" s="27">
        <v>0</v>
      </c>
      <c r="D30" s="15"/>
      <c r="E30" s="28">
        <v>5355</v>
      </c>
    </row>
    <row r="31" spans="1:5" ht="12.75" thickBot="1" x14ac:dyDescent="0.2">
      <c r="A31" s="9" t="s">
        <v>26</v>
      </c>
      <c r="B31" s="29">
        <f>SUM(B27:B30)</f>
        <v>454</v>
      </c>
      <c r="C31" s="33">
        <f>SUM(C27:C30)</f>
        <v>23</v>
      </c>
      <c r="D31" s="17"/>
      <c r="E31" s="31">
        <f>SUM(E27:E30)</f>
        <v>43313</v>
      </c>
    </row>
    <row r="32" spans="1:5" x14ac:dyDescent="0.15">
      <c r="A32" s="7" t="s">
        <v>27</v>
      </c>
      <c r="B32" s="32">
        <v>20</v>
      </c>
      <c r="C32" s="32">
        <v>1</v>
      </c>
      <c r="D32" s="15"/>
      <c r="E32" s="28">
        <v>2288</v>
      </c>
    </row>
    <row r="33" spans="1:5" x14ac:dyDescent="0.15">
      <c r="A33" s="8" t="s">
        <v>28</v>
      </c>
      <c r="B33" s="26">
        <v>31</v>
      </c>
      <c r="C33" s="27">
        <v>1</v>
      </c>
      <c r="D33" s="15"/>
      <c r="E33" s="28">
        <v>3349</v>
      </c>
    </row>
    <row r="34" spans="1:5" x14ac:dyDescent="0.15">
      <c r="A34" s="8" t="s">
        <v>29</v>
      </c>
      <c r="B34" s="26">
        <v>19</v>
      </c>
      <c r="C34" s="27">
        <v>10</v>
      </c>
      <c r="D34" s="15"/>
      <c r="E34" s="28">
        <v>1204</v>
      </c>
    </row>
    <row r="35" spans="1:5" x14ac:dyDescent="0.15">
      <c r="A35" s="8" t="s">
        <v>30</v>
      </c>
      <c r="B35" s="26">
        <v>99</v>
      </c>
      <c r="C35" s="27">
        <v>0</v>
      </c>
      <c r="D35" s="15"/>
      <c r="E35" s="28">
        <v>10877</v>
      </c>
    </row>
    <row r="36" spans="1:5" x14ac:dyDescent="0.15">
      <c r="A36" s="8" t="s">
        <v>31</v>
      </c>
      <c r="B36" s="26">
        <v>16</v>
      </c>
      <c r="C36" s="27">
        <v>1</v>
      </c>
      <c r="D36" s="15"/>
      <c r="E36" s="28">
        <v>3025</v>
      </c>
    </row>
    <row r="37" spans="1:5" x14ac:dyDescent="0.15">
      <c r="A37" s="8" t="s">
        <v>32</v>
      </c>
      <c r="B37" s="26">
        <v>7</v>
      </c>
      <c r="C37" s="27">
        <v>0</v>
      </c>
      <c r="D37" s="15"/>
      <c r="E37" s="28">
        <v>564</v>
      </c>
    </row>
    <row r="38" spans="1:5" ht="12.75" thickBot="1" x14ac:dyDescent="0.2">
      <c r="A38" s="9" t="s">
        <v>33</v>
      </c>
      <c r="B38" s="29">
        <f>SUM(B32:B37)</f>
        <v>192</v>
      </c>
      <c r="C38" s="30">
        <f>SUM(C32:C37)</f>
        <v>13</v>
      </c>
      <c r="D38" s="17"/>
      <c r="E38" s="31">
        <f>SUM(E32:E37)</f>
        <v>21307</v>
      </c>
    </row>
    <row r="39" spans="1:5" x14ac:dyDescent="0.15">
      <c r="A39" s="7" t="s">
        <v>34</v>
      </c>
      <c r="B39" s="32">
        <v>12</v>
      </c>
      <c r="C39" s="24">
        <v>0</v>
      </c>
      <c r="D39" s="15"/>
      <c r="E39" s="28">
        <v>6032</v>
      </c>
    </row>
    <row r="40" spans="1:5" x14ac:dyDescent="0.15">
      <c r="A40" s="8" t="s">
        <v>35</v>
      </c>
      <c r="B40" s="26">
        <v>73</v>
      </c>
      <c r="C40" s="27">
        <v>0</v>
      </c>
      <c r="D40" s="15"/>
      <c r="E40" s="28">
        <v>7741</v>
      </c>
    </row>
    <row r="41" spans="1:5" x14ac:dyDescent="0.15">
      <c r="A41" s="8" t="s">
        <v>36</v>
      </c>
      <c r="B41" s="26">
        <v>59</v>
      </c>
      <c r="C41" s="27">
        <v>24</v>
      </c>
      <c r="D41" s="15"/>
      <c r="E41" s="28">
        <v>11201</v>
      </c>
    </row>
    <row r="42" spans="1:5" x14ac:dyDescent="0.15">
      <c r="A42" s="8" t="s">
        <v>37</v>
      </c>
      <c r="B42" s="26">
        <v>6</v>
      </c>
      <c r="C42" s="27">
        <v>0</v>
      </c>
      <c r="D42" s="15"/>
      <c r="E42" s="28">
        <v>6627</v>
      </c>
    </row>
    <row r="43" spans="1:5" x14ac:dyDescent="0.15">
      <c r="A43" s="8" t="s">
        <v>38</v>
      </c>
      <c r="B43" s="26">
        <v>25</v>
      </c>
      <c r="C43" s="27">
        <v>0</v>
      </c>
      <c r="D43" s="15"/>
      <c r="E43" s="28">
        <v>2238</v>
      </c>
    </row>
    <row r="44" spans="1:5" ht="12.75" thickBot="1" x14ac:dyDescent="0.2">
      <c r="A44" s="9" t="s">
        <v>39</v>
      </c>
      <c r="B44" s="29">
        <f>SUM(B39:B43)</f>
        <v>175</v>
      </c>
      <c r="C44" s="30">
        <f>SUM(C39:C43)</f>
        <v>24</v>
      </c>
      <c r="D44" s="17"/>
      <c r="E44" s="31">
        <f>SUM(E39:E43)</f>
        <v>33839</v>
      </c>
    </row>
    <row r="45" spans="1:5" x14ac:dyDescent="0.15">
      <c r="A45" s="7" t="s">
        <v>40</v>
      </c>
      <c r="B45" s="32">
        <v>16</v>
      </c>
      <c r="C45" s="24">
        <v>0</v>
      </c>
      <c r="D45" s="15"/>
      <c r="E45" s="28">
        <v>3959</v>
      </c>
    </row>
    <row r="46" spans="1:5" x14ac:dyDescent="0.15">
      <c r="A46" s="8" t="s">
        <v>41</v>
      </c>
      <c r="B46" s="26">
        <v>34</v>
      </c>
      <c r="C46" s="27">
        <v>0</v>
      </c>
      <c r="D46" s="15"/>
      <c r="E46" s="28">
        <v>4121</v>
      </c>
    </row>
    <row r="47" spans="1:5" x14ac:dyDescent="0.15">
      <c r="A47" s="8" t="s">
        <v>42</v>
      </c>
      <c r="B47" s="26">
        <v>29</v>
      </c>
      <c r="C47" s="27">
        <v>0</v>
      </c>
      <c r="D47" s="15"/>
      <c r="E47" s="28">
        <v>4123</v>
      </c>
    </row>
    <row r="48" spans="1:5" x14ac:dyDescent="0.15">
      <c r="A48" s="8" t="s">
        <v>43</v>
      </c>
      <c r="B48" s="26" t="s">
        <v>56</v>
      </c>
      <c r="C48" s="27" t="s">
        <v>56</v>
      </c>
      <c r="D48" s="15"/>
      <c r="E48" s="28">
        <v>2815</v>
      </c>
    </row>
    <row r="49" spans="1:5" ht="12.75" thickBot="1" x14ac:dyDescent="0.2">
      <c r="A49" s="9" t="s">
        <v>44</v>
      </c>
      <c r="B49" s="29">
        <f>SUM(B45:B48)</f>
        <v>79</v>
      </c>
      <c r="C49" s="30">
        <f>SUM(C45:C48)</f>
        <v>0</v>
      </c>
      <c r="D49" s="17"/>
      <c r="E49" s="31">
        <f>SUM(E45:E48)</f>
        <v>15018</v>
      </c>
    </row>
    <row r="50" spans="1:5" x14ac:dyDescent="0.15">
      <c r="A50" s="7" t="s">
        <v>45</v>
      </c>
      <c r="B50" s="32">
        <v>42</v>
      </c>
      <c r="C50" s="24">
        <v>0</v>
      </c>
      <c r="D50" s="15"/>
      <c r="E50" s="28">
        <v>9920</v>
      </c>
    </row>
    <row r="51" spans="1:5" x14ac:dyDescent="0.15">
      <c r="A51" s="8" t="s">
        <v>46</v>
      </c>
      <c r="B51" s="26">
        <v>14</v>
      </c>
      <c r="C51" s="27">
        <v>0</v>
      </c>
      <c r="D51" s="15"/>
      <c r="E51" s="28">
        <v>2029</v>
      </c>
    </row>
    <row r="52" spans="1:5" x14ac:dyDescent="0.15">
      <c r="A52" s="8" t="s">
        <v>47</v>
      </c>
      <c r="B52" s="26">
        <v>50</v>
      </c>
      <c r="C52" s="27">
        <v>0</v>
      </c>
      <c r="D52" s="15"/>
      <c r="E52" s="28">
        <v>6663</v>
      </c>
    </row>
    <row r="53" spans="1:5" x14ac:dyDescent="0.15">
      <c r="A53" s="8" t="s">
        <v>48</v>
      </c>
      <c r="B53" s="26">
        <v>141</v>
      </c>
      <c r="C53" s="27">
        <v>9</v>
      </c>
      <c r="D53" s="15"/>
      <c r="E53" s="28">
        <v>31393</v>
      </c>
    </row>
    <row r="54" spans="1:5" x14ac:dyDescent="0.15">
      <c r="A54" s="8" t="s">
        <v>49</v>
      </c>
      <c r="B54" s="26" t="s">
        <v>56</v>
      </c>
      <c r="C54" s="27" t="s">
        <v>56</v>
      </c>
      <c r="D54" s="15"/>
      <c r="E54" s="28">
        <v>9301</v>
      </c>
    </row>
    <row r="55" spans="1:5" x14ac:dyDescent="0.15">
      <c r="A55" s="8" t="s">
        <v>50</v>
      </c>
      <c r="B55" s="26">
        <v>33</v>
      </c>
      <c r="C55" s="27">
        <v>0</v>
      </c>
      <c r="D55" s="15"/>
      <c r="E55" s="28">
        <v>10978</v>
      </c>
    </row>
    <row r="56" spans="1:5" x14ac:dyDescent="0.15">
      <c r="A56" s="8" t="s">
        <v>51</v>
      </c>
      <c r="B56" s="26">
        <v>15</v>
      </c>
      <c r="C56" s="27">
        <v>0</v>
      </c>
      <c r="D56" s="15"/>
      <c r="E56" s="28">
        <v>11216</v>
      </c>
    </row>
    <row r="57" spans="1:5" ht="12.75" thickBot="1" x14ac:dyDescent="0.2">
      <c r="A57" s="9" t="s">
        <v>52</v>
      </c>
      <c r="B57" s="34">
        <f>SUM(B50:B56)</f>
        <v>295</v>
      </c>
      <c r="C57" s="35">
        <f>SUM(C50:C56)</f>
        <v>9</v>
      </c>
      <c r="D57" s="17"/>
      <c r="E57" s="36">
        <f>SUM(E50:E56)</f>
        <v>81500</v>
      </c>
    </row>
    <row r="58" spans="1:5" ht="12.75" thickBot="1" x14ac:dyDescent="0.2">
      <c r="A58" s="10" t="s">
        <v>53</v>
      </c>
      <c r="B58" s="37">
        <v>1</v>
      </c>
      <c r="C58" s="38">
        <v>0</v>
      </c>
      <c r="D58" s="16"/>
      <c r="E58" s="39">
        <v>3570</v>
      </c>
    </row>
    <row r="59" spans="1:5" ht="13.5" thickTop="1" thickBot="1" x14ac:dyDescent="0.2">
      <c r="A59" s="11" t="s">
        <v>54</v>
      </c>
      <c r="B59" s="40">
        <f>B11+B21+B26+B31+B38+B44+B49+B57+B58</f>
        <v>2647</v>
      </c>
      <c r="C59" s="41">
        <f>C11+C21+C26+C31+C38+C44+C49+C57+C58</f>
        <v>282</v>
      </c>
      <c r="D59" s="18"/>
      <c r="E59" s="12">
        <f>E11+E21+E26+E31+E38+E44+E49+E57+E58</f>
        <v>421863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35" activePane="bottomLeft" state="frozen"/>
      <selection activeCell="E4" sqref="E4"/>
      <selection pane="bottomLeft" activeCell="E44" sqref="E44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75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76</v>
      </c>
      <c r="D3" s="20"/>
      <c r="E3" s="2" t="s">
        <v>55</v>
      </c>
    </row>
    <row r="4" spans="1:5" ht="24.75" thickBot="1" x14ac:dyDescent="0.2">
      <c r="A4" s="6" t="s">
        <v>77</v>
      </c>
      <c r="B4" s="22" t="s">
        <v>78</v>
      </c>
      <c r="C4" s="13" t="s">
        <v>79</v>
      </c>
      <c r="D4" s="14"/>
      <c r="E4" s="5" t="s">
        <v>80</v>
      </c>
    </row>
    <row r="5" spans="1:5" x14ac:dyDescent="0.15">
      <c r="A5" s="7" t="s">
        <v>0</v>
      </c>
      <c r="B5" s="23">
        <v>30</v>
      </c>
      <c r="C5" s="24">
        <v>4</v>
      </c>
      <c r="D5" s="15"/>
      <c r="E5" s="25">
        <v>8214</v>
      </c>
    </row>
    <row r="6" spans="1:5" x14ac:dyDescent="0.15">
      <c r="A6" s="8" t="s">
        <v>1</v>
      </c>
      <c r="B6" s="26">
        <v>56</v>
      </c>
      <c r="C6" s="27">
        <v>3</v>
      </c>
      <c r="D6" s="15"/>
      <c r="E6" s="28">
        <v>28760</v>
      </c>
    </row>
    <row r="7" spans="1:5" x14ac:dyDescent="0.15">
      <c r="A7" s="8" t="s">
        <v>2</v>
      </c>
      <c r="B7" s="26">
        <v>63</v>
      </c>
      <c r="C7" s="27">
        <v>8</v>
      </c>
      <c r="D7" s="15"/>
      <c r="E7" s="28">
        <v>14589</v>
      </c>
    </row>
    <row r="8" spans="1:5" x14ac:dyDescent="0.15">
      <c r="A8" s="8" t="s">
        <v>3</v>
      </c>
      <c r="B8" s="26">
        <v>8</v>
      </c>
      <c r="C8" s="27">
        <v>0</v>
      </c>
      <c r="D8" s="15"/>
      <c r="E8" s="28">
        <v>3592</v>
      </c>
    </row>
    <row r="9" spans="1:5" x14ac:dyDescent="0.15">
      <c r="A9" s="8" t="s">
        <v>4</v>
      </c>
      <c r="B9" s="26">
        <v>82</v>
      </c>
      <c r="C9" s="27">
        <v>17</v>
      </c>
      <c r="D9" s="15"/>
      <c r="E9" s="28">
        <v>9242</v>
      </c>
    </row>
    <row r="10" spans="1:5" x14ac:dyDescent="0.15">
      <c r="A10" s="8" t="s">
        <v>5</v>
      </c>
      <c r="B10" s="26">
        <v>132</v>
      </c>
      <c r="C10" s="27">
        <v>46</v>
      </c>
      <c r="D10" s="15"/>
      <c r="E10" s="28">
        <v>10204</v>
      </c>
    </row>
    <row r="11" spans="1:5" ht="12.75" thickBot="1" x14ac:dyDescent="0.2">
      <c r="A11" s="9" t="s">
        <v>6</v>
      </c>
      <c r="B11" s="29">
        <f>SUM(B5:B10)</f>
        <v>371</v>
      </c>
      <c r="C11" s="30">
        <f>SUM(C5:C10)</f>
        <v>78</v>
      </c>
      <c r="D11" s="17"/>
      <c r="E11" s="31">
        <f>SUM(E5:E10)</f>
        <v>74601</v>
      </c>
    </row>
    <row r="12" spans="1:5" x14ac:dyDescent="0.15">
      <c r="A12" s="7" t="s">
        <v>7</v>
      </c>
      <c r="B12" s="32">
        <v>391</v>
      </c>
      <c r="C12" s="24">
        <v>135</v>
      </c>
      <c r="D12" s="15"/>
      <c r="E12" s="28">
        <v>18958</v>
      </c>
    </row>
    <row r="13" spans="1:5" x14ac:dyDescent="0.15">
      <c r="A13" s="8" t="s">
        <v>8</v>
      </c>
      <c r="B13" s="26">
        <v>378</v>
      </c>
      <c r="C13" s="27">
        <v>3</v>
      </c>
      <c r="D13" s="15"/>
      <c r="E13" s="28">
        <v>40146</v>
      </c>
    </row>
    <row r="14" spans="1:5" x14ac:dyDescent="0.15">
      <c r="A14" s="8" t="s">
        <v>9</v>
      </c>
      <c r="B14" s="26">
        <v>112</v>
      </c>
      <c r="C14" s="27">
        <v>4</v>
      </c>
      <c r="D14" s="15"/>
      <c r="E14" s="28">
        <v>26339</v>
      </c>
    </row>
    <row r="15" spans="1:5" x14ac:dyDescent="0.15">
      <c r="A15" s="8" t="s">
        <v>10</v>
      </c>
      <c r="B15" s="26">
        <v>36</v>
      </c>
      <c r="C15" s="27">
        <v>22</v>
      </c>
      <c r="D15" s="15"/>
      <c r="E15" s="28">
        <v>7299</v>
      </c>
    </row>
    <row r="16" spans="1:5" x14ac:dyDescent="0.15">
      <c r="A16" s="8" t="s">
        <v>11</v>
      </c>
      <c r="B16" s="26">
        <v>212</v>
      </c>
      <c r="C16" s="27">
        <v>28</v>
      </c>
      <c r="D16" s="15"/>
      <c r="E16" s="28">
        <v>24906</v>
      </c>
    </row>
    <row r="17" spans="1:5" x14ac:dyDescent="0.15">
      <c r="A17" s="8" t="s">
        <v>12</v>
      </c>
      <c r="B17" s="26">
        <v>12</v>
      </c>
      <c r="C17" s="27">
        <v>0</v>
      </c>
      <c r="D17" s="15"/>
      <c r="E17" s="28">
        <v>1248</v>
      </c>
    </row>
    <row r="18" spans="1:5" x14ac:dyDescent="0.15">
      <c r="A18" s="8" t="s">
        <v>13</v>
      </c>
      <c r="B18" s="26">
        <v>34</v>
      </c>
      <c r="C18" s="27">
        <v>3</v>
      </c>
      <c r="D18" s="15"/>
      <c r="E18" s="28">
        <v>5036</v>
      </c>
    </row>
    <row r="19" spans="1:5" x14ac:dyDescent="0.15">
      <c r="A19" s="8" t="s">
        <v>14</v>
      </c>
      <c r="B19" s="26">
        <v>16</v>
      </c>
      <c r="C19" s="27">
        <v>0</v>
      </c>
      <c r="D19" s="15"/>
      <c r="E19" s="28">
        <v>2600</v>
      </c>
    </row>
    <row r="20" spans="1:5" x14ac:dyDescent="0.15">
      <c r="A20" s="8" t="s">
        <v>15</v>
      </c>
      <c r="B20" s="26">
        <v>53</v>
      </c>
      <c r="C20" s="27">
        <v>3</v>
      </c>
      <c r="D20" s="15"/>
      <c r="E20" s="28">
        <v>10831</v>
      </c>
    </row>
    <row r="21" spans="1:5" ht="12.75" thickBot="1" x14ac:dyDescent="0.2">
      <c r="A21" s="9" t="s">
        <v>16</v>
      </c>
      <c r="B21" s="29">
        <f>SUM(B12:B20)</f>
        <v>1244</v>
      </c>
      <c r="C21" s="29">
        <f>SUM(C12:C20)</f>
        <v>198</v>
      </c>
      <c r="D21" s="17"/>
      <c r="E21" s="31">
        <f>SUM(E12:E20)</f>
        <v>137363</v>
      </c>
    </row>
    <row r="22" spans="1:5" x14ac:dyDescent="0.15">
      <c r="A22" s="7" t="s">
        <v>17</v>
      </c>
      <c r="B22" s="32">
        <v>45</v>
      </c>
      <c r="C22" s="24">
        <v>24</v>
      </c>
      <c r="D22" s="15"/>
      <c r="E22" s="28">
        <v>5797</v>
      </c>
    </row>
    <row r="23" spans="1:5" x14ac:dyDescent="0.15">
      <c r="A23" s="8" t="s">
        <v>18</v>
      </c>
      <c r="B23" s="26">
        <v>16</v>
      </c>
      <c r="C23" s="27">
        <v>12</v>
      </c>
      <c r="D23" s="15"/>
      <c r="E23" s="28">
        <v>1670</v>
      </c>
    </row>
    <row r="24" spans="1:5" x14ac:dyDescent="0.15">
      <c r="A24" s="8" t="s">
        <v>19</v>
      </c>
      <c r="B24" s="26" t="s">
        <v>56</v>
      </c>
      <c r="C24" s="27" t="s">
        <v>56</v>
      </c>
      <c r="D24" s="15"/>
      <c r="E24" s="28">
        <v>2636</v>
      </c>
    </row>
    <row r="25" spans="1:5" x14ac:dyDescent="0.15">
      <c r="A25" s="8" t="s">
        <v>20</v>
      </c>
      <c r="B25" s="26">
        <v>2</v>
      </c>
      <c r="C25" s="27">
        <v>0</v>
      </c>
      <c r="D25" s="15"/>
      <c r="E25" s="28">
        <v>832</v>
      </c>
    </row>
    <row r="26" spans="1:5" ht="12.75" thickBot="1" x14ac:dyDescent="0.2">
      <c r="A26" s="9" t="s">
        <v>21</v>
      </c>
      <c r="B26" s="29">
        <f>SUM(B22:B25)</f>
        <v>63</v>
      </c>
      <c r="C26" s="30">
        <f>SUM(C22:C25)</f>
        <v>36</v>
      </c>
      <c r="D26" s="17"/>
      <c r="E26" s="31">
        <f>SUM(E22:E25)</f>
        <v>10935</v>
      </c>
    </row>
    <row r="27" spans="1:5" x14ac:dyDescent="0.15">
      <c r="A27" s="7" t="s">
        <v>22</v>
      </c>
      <c r="B27" s="32">
        <v>90</v>
      </c>
      <c r="C27" s="24">
        <v>17</v>
      </c>
      <c r="D27" s="15"/>
      <c r="E27" s="28">
        <v>12416</v>
      </c>
    </row>
    <row r="28" spans="1:5" x14ac:dyDescent="0.15">
      <c r="A28" s="8" t="s">
        <v>23</v>
      </c>
      <c r="B28" s="26">
        <v>11</v>
      </c>
      <c r="C28" s="27">
        <v>0</v>
      </c>
      <c r="D28" s="15"/>
      <c r="E28" s="28">
        <v>4561</v>
      </c>
    </row>
    <row r="29" spans="1:5" x14ac:dyDescent="0.15">
      <c r="A29" s="8" t="s">
        <v>24</v>
      </c>
      <c r="B29" s="26">
        <v>244</v>
      </c>
      <c r="C29" s="27">
        <v>2</v>
      </c>
      <c r="D29" s="15"/>
      <c r="E29" s="28">
        <v>20935</v>
      </c>
    </row>
    <row r="30" spans="1:5" x14ac:dyDescent="0.15">
      <c r="A30" s="8" t="s">
        <v>25</v>
      </c>
      <c r="B30" s="26">
        <v>101</v>
      </c>
      <c r="C30" s="27">
        <v>0</v>
      </c>
      <c r="D30" s="15"/>
      <c r="E30" s="28">
        <v>5377</v>
      </c>
    </row>
    <row r="31" spans="1:5" ht="12.75" thickBot="1" x14ac:dyDescent="0.2">
      <c r="A31" s="9" t="s">
        <v>26</v>
      </c>
      <c r="B31" s="29">
        <f>SUM(B27:B30)</f>
        <v>446</v>
      </c>
      <c r="C31" s="33">
        <f>SUM(C27:C30)</f>
        <v>19</v>
      </c>
      <c r="D31" s="17"/>
      <c r="E31" s="31">
        <f>SUM(E27:E30)</f>
        <v>43289</v>
      </c>
    </row>
    <row r="32" spans="1:5" x14ac:dyDescent="0.15">
      <c r="A32" s="7" t="s">
        <v>27</v>
      </c>
      <c r="B32" s="32">
        <v>27</v>
      </c>
      <c r="C32" s="32">
        <v>0</v>
      </c>
      <c r="D32" s="15"/>
      <c r="E32" s="28">
        <v>2284</v>
      </c>
    </row>
    <row r="33" spans="1:5" x14ac:dyDescent="0.15">
      <c r="A33" s="8" t="s">
        <v>28</v>
      </c>
      <c r="B33" s="26">
        <v>55</v>
      </c>
      <c r="C33" s="27">
        <v>5</v>
      </c>
      <c r="D33" s="15"/>
      <c r="E33" s="28">
        <v>3415</v>
      </c>
    </row>
    <row r="34" spans="1:5" x14ac:dyDescent="0.15">
      <c r="A34" s="8" t="s">
        <v>29</v>
      </c>
      <c r="B34" s="26">
        <v>20</v>
      </c>
      <c r="C34" s="27">
        <v>9</v>
      </c>
      <c r="D34" s="15"/>
      <c r="E34" s="28">
        <v>1190</v>
      </c>
    </row>
    <row r="35" spans="1:5" x14ac:dyDescent="0.15">
      <c r="A35" s="8" t="s">
        <v>30</v>
      </c>
      <c r="B35" s="26">
        <v>99</v>
      </c>
      <c r="C35" s="27">
        <v>0</v>
      </c>
      <c r="D35" s="15"/>
      <c r="E35" s="28">
        <v>10840</v>
      </c>
    </row>
    <row r="36" spans="1:5" x14ac:dyDescent="0.15">
      <c r="A36" s="8" t="s">
        <v>31</v>
      </c>
      <c r="B36" s="26">
        <v>26</v>
      </c>
      <c r="C36" s="27">
        <v>0</v>
      </c>
      <c r="D36" s="15"/>
      <c r="E36" s="28">
        <v>3002</v>
      </c>
    </row>
    <row r="37" spans="1:5" x14ac:dyDescent="0.15">
      <c r="A37" s="8" t="s">
        <v>32</v>
      </c>
      <c r="B37" s="26">
        <v>12</v>
      </c>
      <c r="C37" s="27">
        <v>0</v>
      </c>
      <c r="D37" s="15"/>
      <c r="E37" s="28">
        <v>555</v>
      </c>
    </row>
    <row r="38" spans="1:5" ht="12.75" thickBot="1" x14ac:dyDescent="0.2">
      <c r="A38" s="9" t="s">
        <v>33</v>
      </c>
      <c r="B38" s="29">
        <f>SUM(B32:B37)</f>
        <v>239</v>
      </c>
      <c r="C38" s="30">
        <f>SUM(C32:C37)</f>
        <v>14</v>
      </c>
      <c r="D38" s="17"/>
      <c r="E38" s="31">
        <f>SUM(E32:E37)</f>
        <v>21286</v>
      </c>
    </row>
    <row r="39" spans="1:5" x14ac:dyDescent="0.15">
      <c r="A39" s="7" t="s">
        <v>34</v>
      </c>
      <c r="B39" s="32">
        <v>27</v>
      </c>
      <c r="C39" s="24">
        <v>0</v>
      </c>
      <c r="D39" s="15"/>
      <c r="E39" s="28">
        <v>6026</v>
      </c>
    </row>
    <row r="40" spans="1:5" x14ac:dyDescent="0.15">
      <c r="A40" s="8" t="s">
        <v>35</v>
      </c>
      <c r="B40" s="26">
        <v>60</v>
      </c>
      <c r="C40" s="27">
        <v>6</v>
      </c>
      <c r="D40" s="15"/>
      <c r="E40" s="28">
        <v>7732</v>
      </c>
    </row>
    <row r="41" spans="1:5" x14ac:dyDescent="0.15">
      <c r="A41" s="8" t="s">
        <v>36</v>
      </c>
      <c r="B41" s="26">
        <v>50</v>
      </c>
      <c r="C41" s="27">
        <v>0</v>
      </c>
      <c r="D41" s="15"/>
      <c r="E41" s="28">
        <v>11212</v>
      </c>
    </row>
    <row r="42" spans="1:5" x14ac:dyDescent="0.15">
      <c r="A42" s="8" t="s">
        <v>37</v>
      </c>
      <c r="B42" s="26">
        <v>15</v>
      </c>
      <c r="C42" s="27">
        <v>0</v>
      </c>
      <c r="D42" s="15"/>
      <c r="E42" s="28">
        <v>6626</v>
      </c>
    </row>
    <row r="43" spans="1:5" x14ac:dyDescent="0.15">
      <c r="A43" s="8" t="s">
        <v>38</v>
      </c>
      <c r="B43" s="26">
        <v>6</v>
      </c>
      <c r="C43" s="27">
        <v>0</v>
      </c>
      <c r="D43" s="15"/>
      <c r="E43" s="28">
        <v>2222</v>
      </c>
    </row>
    <row r="44" spans="1:5" ht="12.75" thickBot="1" x14ac:dyDescent="0.2">
      <c r="A44" s="9" t="s">
        <v>39</v>
      </c>
      <c r="B44" s="29">
        <f>SUM(B39:B43)</f>
        <v>158</v>
      </c>
      <c r="C44" s="30">
        <f>SUM(C39:C43)</f>
        <v>6</v>
      </c>
      <c r="D44" s="17"/>
      <c r="E44" s="31">
        <f>SUM(E39:E43)</f>
        <v>33818</v>
      </c>
    </row>
    <row r="45" spans="1:5" x14ac:dyDescent="0.15">
      <c r="A45" s="7" t="s">
        <v>40</v>
      </c>
      <c r="B45" s="32">
        <v>3</v>
      </c>
      <c r="C45" s="24">
        <v>0</v>
      </c>
      <c r="D45" s="15"/>
      <c r="E45" s="28">
        <v>3915</v>
      </c>
    </row>
    <row r="46" spans="1:5" x14ac:dyDescent="0.15">
      <c r="A46" s="8" t="s">
        <v>41</v>
      </c>
      <c r="B46" s="26">
        <v>91</v>
      </c>
      <c r="C46" s="27">
        <v>0</v>
      </c>
      <c r="D46" s="15"/>
      <c r="E46" s="28">
        <v>4131</v>
      </c>
    </row>
    <row r="47" spans="1:5" x14ac:dyDescent="0.15">
      <c r="A47" s="8" t="s">
        <v>42</v>
      </c>
      <c r="B47" s="26">
        <v>47</v>
      </c>
      <c r="C47" s="27">
        <v>0</v>
      </c>
      <c r="D47" s="15"/>
      <c r="E47" s="28">
        <v>4091</v>
      </c>
    </row>
    <row r="48" spans="1:5" x14ac:dyDescent="0.15">
      <c r="A48" s="8" t="s">
        <v>43</v>
      </c>
      <c r="B48" s="26">
        <v>15</v>
      </c>
      <c r="C48" s="27">
        <v>0</v>
      </c>
      <c r="D48" s="15"/>
      <c r="E48" s="28">
        <v>2799</v>
      </c>
    </row>
    <row r="49" spans="1:5" ht="12.75" thickBot="1" x14ac:dyDescent="0.2">
      <c r="A49" s="9" t="s">
        <v>44</v>
      </c>
      <c r="B49" s="29">
        <f>SUM(B45:B48)</f>
        <v>156</v>
      </c>
      <c r="C49" s="30">
        <f>SUM(C45:C48)</f>
        <v>0</v>
      </c>
      <c r="D49" s="17"/>
      <c r="E49" s="31">
        <f>SUM(E45:E48)</f>
        <v>14936</v>
      </c>
    </row>
    <row r="50" spans="1:5" x14ac:dyDescent="0.15">
      <c r="A50" s="7" t="s">
        <v>45</v>
      </c>
      <c r="B50" s="32">
        <v>34</v>
      </c>
      <c r="C50" s="24">
        <v>4</v>
      </c>
      <c r="D50" s="15"/>
      <c r="E50" s="28">
        <v>9917</v>
      </c>
    </row>
    <row r="51" spans="1:5" x14ac:dyDescent="0.15">
      <c r="A51" s="8" t="s">
        <v>46</v>
      </c>
      <c r="B51" s="26">
        <v>15</v>
      </c>
      <c r="C51" s="27">
        <v>0</v>
      </c>
      <c r="D51" s="15"/>
      <c r="E51" s="28">
        <v>2017</v>
      </c>
    </row>
    <row r="52" spans="1:5" x14ac:dyDescent="0.15">
      <c r="A52" s="8" t="s">
        <v>47</v>
      </c>
      <c r="B52" s="26">
        <v>8</v>
      </c>
      <c r="C52" s="27">
        <v>2</v>
      </c>
      <c r="D52" s="15"/>
      <c r="E52" s="28">
        <v>6636</v>
      </c>
    </row>
    <row r="53" spans="1:5" x14ac:dyDescent="0.15">
      <c r="A53" s="8" t="s">
        <v>48</v>
      </c>
      <c r="B53" s="26">
        <v>83</v>
      </c>
      <c r="C53" s="27">
        <v>7</v>
      </c>
      <c r="D53" s="15"/>
      <c r="E53" s="28">
        <v>31466</v>
      </c>
    </row>
    <row r="54" spans="1:5" x14ac:dyDescent="0.15">
      <c r="A54" s="8" t="s">
        <v>49</v>
      </c>
      <c r="B54" s="26">
        <v>4</v>
      </c>
      <c r="C54" s="27">
        <v>0</v>
      </c>
      <c r="D54" s="15"/>
      <c r="E54" s="28">
        <v>9183</v>
      </c>
    </row>
    <row r="55" spans="1:5" x14ac:dyDescent="0.15">
      <c r="A55" s="8" t="s">
        <v>50</v>
      </c>
      <c r="B55" s="26">
        <v>31</v>
      </c>
      <c r="C55" s="27">
        <v>0</v>
      </c>
      <c r="D55" s="15"/>
      <c r="E55" s="28">
        <v>11010</v>
      </c>
    </row>
    <row r="56" spans="1:5" x14ac:dyDescent="0.15">
      <c r="A56" s="8" t="s">
        <v>51</v>
      </c>
      <c r="B56" s="26">
        <v>13</v>
      </c>
      <c r="C56" s="27">
        <v>0</v>
      </c>
      <c r="D56" s="15"/>
      <c r="E56" s="28">
        <v>11176</v>
      </c>
    </row>
    <row r="57" spans="1:5" ht="12.75" thickBot="1" x14ac:dyDescent="0.2">
      <c r="A57" s="9" t="s">
        <v>52</v>
      </c>
      <c r="B57" s="34">
        <f>SUM(B50:B56)</f>
        <v>188</v>
      </c>
      <c r="C57" s="35">
        <f>SUM(C50:C56)</f>
        <v>13</v>
      </c>
      <c r="D57" s="17"/>
      <c r="E57" s="36">
        <f>SUM(E50:E56)</f>
        <v>81405</v>
      </c>
    </row>
    <row r="58" spans="1:5" ht="12.75" thickBot="1" x14ac:dyDescent="0.2">
      <c r="A58" s="10" t="s">
        <v>53</v>
      </c>
      <c r="B58" s="37">
        <v>15</v>
      </c>
      <c r="C58" s="38">
        <v>0</v>
      </c>
      <c r="D58" s="16"/>
      <c r="E58" s="39">
        <v>3560</v>
      </c>
    </row>
    <row r="59" spans="1:5" ht="13.5" thickTop="1" thickBot="1" x14ac:dyDescent="0.2">
      <c r="A59" s="11" t="s">
        <v>54</v>
      </c>
      <c r="B59" s="40">
        <f>B11+B21+B26+B31+B38+B44+B49+B57+B58</f>
        <v>2880</v>
      </c>
      <c r="C59" s="41">
        <f>C11+C21+C26+C31+C38+C44+C49+C57+C58</f>
        <v>364</v>
      </c>
      <c r="D59" s="18"/>
      <c r="E59" s="12">
        <f>E11+E21+E26+E31+E38+E44+E49+E57+E58</f>
        <v>421193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81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82</v>
      </c>
      <c r="D3" s="20"/>
      <c r="E3" s="2" t="s">
        <v>55</v>
      </c>
    </row>
    <row r="4" spans="1:5" ht="24.75" thickBot="1" x14ac:dyDescent="0.2">
      <c r="A4" s="6" t="s">
        <v>83</v>
      </c>
      <c r="B4" s="22" t="s">
        <v>84</v>
      </c>
      <c r="C4" s="13" t="s">
        <v>85</v>
      </c>
      <c r="D4" s="14"/>
      <c r="E4" s="5" t="s">
        <v>86</v>
      </c>
    </row>
    <row r="5" spans="1:5" x14ac:dyDescent="0.15">
      <c r="A5" s="7" t="s">
        <v>0</v>
      </c>
      <c r="B5" s="23">
        <v>66</v>
      </c>
      <c r="C5" s="24">
        <v>16</v>
      </c>
      <c r="D5" s="15"/>
      <c r="E5" s="25">
        <v>8207</v>
      </c>
    </row>
    <row r="6" spans="1:5" x14ac:dyDescent="0.15">
      <c r="A6" s="8" t="s">
        <v>1</v>
      </c>
      <c r="B6" s="26">
        <v>65</v>
      </c>
      <c r="C6" s="27">
        <v>0</v>
      </c>
      <c r="D6" s="15"/>
      <c r="E6" s="28">
        <v>28672</v>
      </c>
    </row>
    <row r="7" spans="1:5" x14ac:dyDescent="0.15">
      <c r="A7" s="8" t="s">
        <v>2</v>
      </c>
      <c r="B7" s="26">
        <v>28</v>
      </c>
      <c r="C7" s="27">
        <v>1</v>
      </c>
      <c r="D7" s="15"/>
      <c r="E7" s="28">
        <v>14637</v>
      </c>
    </row>
    <row r="8" spans="1:5" x14ac:dyDescent="0.15">
      <c r="A8" s="8" t="s">
        <v>3</v>
      </c>
      <c r="B8" s="26">
        <v>10</v>
      </c>
      <c r="C8" s="27">
        <v>0</v>
      </c>
      <c r="D8" s="15"/>
      <c r="E8" s="28">
        <v>3612</v>
      </c>
    </row>
    <row r="9" spans="1:5" x14ac:dyDescent="0.15">
      <c r="A9" s="8" t="s">
        <v>4</v>
      </c>
      <c r="B9" s="26">
        <v>40</v>
      </c>
      <c r="C9" s="27">
        <v>12</v>
      </c>
      <c r="D9" s="15"/>
      <c r="E9" s="28">
        <v>9183</v>
      </c>
    </row>
    <row r="10" spans="1:5" x14ac:dyDescent="0.15">
      <c r="A10" s="8" t="s">
        <v>5</v>
      </c>
      <c r="B10" s="26">
        <v>64</v>
      </c>
      <c r="C10" s="27">
        <v>28</v>
      </c>
      <c r="D10" s="15"/>
      <c r="E10" s="28">
        <v>10195</v>
      </c>
    </row>
    <row r="11" spans="1:5" ht="12.75" thickBot="1" x14ac:dyDescent="0.2">
      <c r="A11" s="9" t="s">
        <v>6</v>
      </c>
      <c r="B11" s="29">
        <f>SUM(B5:B10)</f>
        <v>273</v>
      </c>
      <c r="C11" s="30">
        <f>SUM(C5:C10)</f>
        <v>57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375</v>
      </c>
      <c r="C12" s="24">
        <v>121</v>
      </c>
      <c r="D12" s="15"/>
      <c r="E12" s="28">
        <v>18963</v>
      </c>
    </row>
    <row r="13" spans="1:5" x14ac:dyDescent="0.15">
      <c r="A13" s="8" t="s">
        <v>8</v>
      </c>
      <c r="B13" s="26">
        <v>367</v>
      </c>
      <c r="C13" s="27">
        <v>1</v>
      </c>
      <c r="D13" s="15"/>
      <c r="E13" s="28">
        <v>40227</v>
      </c>
    </row>
    <row r="14" spans="1:5" x14ac:dyDescent="0.15">
      <c r="A14" s="8" t="s">
        <v>9</v>
      </c>
      <c r="B14" s="26">
        <v>128</v>
      </c>
      <c r="C14" s="27">
        <v>11</v>
      </c>
      <c r="D14" s="15"/>
      <c r="E14" s="28">
        <v>26333</v>
      </c>
    </row>
    <row r="15" spans="1:5" x14ac:dyDescent="0.15">
      <c r="A15" s="8" t="s">
        <v>10</v>
      </c>
      <c r="B15" s="26">
        <v>73</v>
      </c>
      <c r="C15" s="27">
        <v>30</v>
      </c>
      <c r="D15" s="15"/>
      <c r="E15" s="28">
        <v>7248</v>
      </c>
    </row>
    <row r="16" spans="1:5" x14ac:dyDescent="0.15">
      <c r="A16" s="8" t="s">
        <v>11</v>
      </c>
      <c r="B16" s="26">
        <v>110</v>
      </c>
      <c r="C16" s="27">
        <v>25</v>
      </c>
      <c r="D16" s="15"/>
      <c r="E16" s="28">
        <v>24709</v>
      </c>
    </row>
    <row r="17" spans="1:5" x14ac:dyDescent="0.15">
      <c r="A17" s="8" t="s">
        <v>12</v>
      </c>
      <c r="B17" s="26">
        <v>7</v>
      </c>
      <c r="C17" s="27">
        <v>0</v>
      </c>
      <c r="D17" s="15"/>
      <c r="E17" s="28">
        <v>1255</v>
      </c>
    </row>
    <row r="18" spans="1:5" x14ac:dyDescent="0.15">
      <c r="A18" s="8" t="s">
        <v>13</v>
      </c>
      <c r="B18" s="26">
        <v>14</v>
      </c>
      <c r="C18" s="27">
        <v>0</v>
      </c>
      <c r="D18" s="15"/>
      <c r="E18" s="28">
        <v>4973</v>
      </c>
    </row>
    <row r="19" spans="1:5" x14ac:dyDescent="0.15">
      <c r="A19" s="8" t="s">
        <v>14</v>
      </c>
      <c r="B19" s="26">
        <v>3</v>
      </c>
      <c r="C19" s="27">
        <v>0</v>
      </c>
      <c r="D19" s="15"/>
      <c r="E19" s="28">
        <v>2601</v>
      </c>
    </row>
    <row r="20" spans="1:5" x14ac:dyDescent="0.15">
      <c r="A20" s="8" t="s">
        <v>15</v>
      </c>
      <c r="B20" s="26">
        <v>6</v>
      </c>
      <c r="C20" s="27">
        <v>0</v>
      </c>
      <c r="D20" s="15"/>
      <c r="E20" s="28">
        <v>10826</v>
      </c>
    </row>
    <row r="21" spans="1:5" ht="12.75" thickBot="1" x14ac:dyDescent="0.2">
      <c r="A21" s="9" t="s">
        <v>16</v>
      </c>
      <c r="B21" s="29">
        <f>SUM(B12:B20)</f>
        <v>1083</v>
      </c>
      <c r="C21" s="29">
        <f>SUM(C12:C20)</f>
        <v>188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36</v>
      </c>
      <c r="C22" s="24">
        <v>0</v>
      </c>
      <c r="D22" s="15"/>
      <c r="E22" s="28">
        <v>5745</v>
      </c>
    </row>
    <row r="23" spans="1:5" x14ac:dyDescent="0.15">
      <c r="A23" s="8" t="s">
        <v>18</v>
      </c>
      <c r="B23" s="26">
        <v>22</v>
      </c>
      <c r="C23" s="27">
        <v>12</v>
      </c>
      <c r="D23" s="15"/>
      <c r="E23" s="28">
        <v>1653</v>
      </c>
    </row>
    <row r="24" spans="1:5" x14ac:dyDescent="0.15">
      <c r="A24" s="8" t="s">
        <v>19</v>
      </c>
      <c r="B24" s="26">
        <v>8</v>
      </c>
      <c r="C24" s="27">
        <v>1</v>
      </c>
      <c r="D24" s="15"/>
      <c r="E24" s="28">
        <v>2609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817</v>
      </c>
    </row>
    <row r="26" spans="1:5" ht="12.75" thickBot="1" x14ac:dyDescent="0.2">
      <c r="A26" s="9" t="s">
        <v>21</v>
      </c>
      <c r="B26" s="29">
        <f>SUM(B22:B25)</f>
        <v>66</v>
      </c>
      <c r="C26" s="30">
        <f>SUM(C22:C25)</f>
        <v>13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4</v>
      </c>
      <c r="C27" s="24">
        <v>0</v>
      </c>
      <c r="D27" s="15"/>
      <c r="E27" s="28">
        <v>12409</v>
      </c>
    </row>
    <row r="28" spans="1:5" x14ac:dyDescent="0.15">
      <c r="A28" s="8" t="s">
        <v>23</v>
      </c>
      <c r="B28" s="26">
        <v>57</v>
      </c>
      <c r="C28" s="27">
        <v>12</v>
      </c>
      <c r="D28" s="15"/>
      <c r="E28" s="28">
        <v>4555</v>
      </c>
    </row>
    <row r="29" spans="1:5" x14ac:dyDescent="0.15">
      <c r="A29" s="8" t="s">
        <v>24</v>
      </c>
      <c r="B29" s="26">
        <v>80</v>
      </c>
      <c r="C29" s="27">
        <v>0</v>
      </c>
      <c r="D29" s="15"/>
      <c r="E29" s="28">
        <v>20870</v>
      </c>
    </row>
    <row r="30" spans="1:5" x14ac:dyDescent="0.15">
      <c r="A30" s="8" t="s">
        <v>25</v>
      </c>
      <c r="B30" s="26">
        <v>223</v>
      </c>
      <c r="C30" s="27">
        <v>0</v>
      </c>
      <c r="D30" s="15"/>
      <c r="E30" s="28">
        <v>5380</v>
      </c>
    </row>
    <row r="31" spans="1:5" ht="12.75" thickBot="1" x14ac:dyDescent="0.2">
      <c r="A31" s="9" t="s">
        <v>26</v>
      </c>
      <c r="B31" s="29">
        <f>SUM(B27:B30)</f>
        <v>364</v>
      </c>
      <c r="C31" s="33">
        <f>SUM(C27:C30)</f>
        <v>12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92</v>
      </c>
      <c r="C32" s="32">
        <v>0</v>
      </c>
      <c r="D32" s="15"/>
      <c r="E32" s="28">
        <v>2275</v>
      </c>
    </row>
    <row r="33" spans="1:5" x14ac:dyDescent="0.15">
      <c r="A33" s="8" t="s">
        <v>28</v>
      </c>
      <c r="B33" s="26">
        <v>12</v>
      </c>
      <c r="C33" s="27">
        <v>0</v>
      </c>
      <c r="D33" s="15"/>
      <c r="E33" s="28">
        <v>3239</v>
      </c>
    </row>
    <row r="34" spans="1:5" x14ac:dyDescent="0.15">
      <c r="A34" s="8" t="s">
        <v>29</v>
      </c>
      <c r="B34" s="26">
        <v>11</v>
      </c>
      <c r="C34" s="27">
        <v>0</v>
      </c>
      <c r="D34" s="15"/>
      <c r="E34" s="28">
        <v>1183</v>
      </c>
    </row>
    <row r="35" spans="1:5" x14ac:dyDescent="0.15">
      <c r="A35" s="8" t="s">
        <v>30</v>
      </c>
      <c r="B35" s="26">
        <v>22</v>
      </c>
      <c r="C35" s="27">
        <v>4</v>
      </c>
      <c r="D35" s="15"/>
      <c r="E35" s="28">
        <v>10839</v>
      </c>
    </row>
    <row r="36" spans="1:5" x14ac:dyDescent="0.15">
      <c r="A36" s="8" t="s">
        <v>31</v>
      </c>
      <c r="B36" s="26">
        <v>109</v>
      </c>
      <c r="C36" s="27">
        <v>1</v>
      </c>
      <c r="D36" s="15"/>
      <c r="E36" s="28">
        <v>2986</v>
      </c>
    </row>
    <row r="37" spans="1:5" x14ac:dyDescent="0.15">
      <c r="A37" s="8" t="s">
        <v>32</v>
      </c>
      <c r="B37" s="26">
        <v>27</v>
      </c>
      <c r="C37" s="27">
        <v>3</v>
      </c>
      <c r="D37" s="15"/>
      <c r="E37" s="28">
        <v>564</v>
      </c>
    </row>
    <row r="38" spans="1:5" ht="12.75" thickBot="1" x14ac:dyDescent="0.2">
      <c r="A38" s="9" t="s">
        <v>33</v>
      </c>
      <c r="B38" s="29">
        <f>SUM(B32:B37)</f>
        <v>273</v>
      </c>
      <c r="C38" s="30">
        <f>SUM(C32:C37)</f>
        <v>8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10</v>
      </c>
      <c r="C39" s="24">
        <v>0</v>
      </c>
      <c r="D39" s="15"/>
      <c r="E39" s="28">
        <v>6017</v>
      </c>
    </row>
    <row r="40" spans="1:5" x14ac:dyDescent="0.15">
      <c r="A40" s="8" t="s">
        <v>35</v>
      </c>
      <c r="B40" s="26">
        <v>14</v>
      </c>
      <c r="C40" s="27">
        <v>0</v>
      </c>
      <c r="D40" s="15"/>
      <c r="E40" s="28">
        <v>7728</v>
      </c>
    </row>
    <row r="41" spans="1:5" x14ac:dyDescent="0.15">
      <c r="A41" s="8" t="s">
        <v>36</v>
      </c>
      <c r="B41" s="26">
        <v>66</v>
      </c>
      <c r="C41" s="27">
        <v>4</v>
      </c>
      <c r="D41" s="15"/>
      <c r="E41" s="28">
        <v>11089</v>
      </c>
    </row>
    <row r="42" spans="1:5" x14ac:dyDescent="0.15">
      <c r="A42" s="8" t="s">
        <v>37</v>
      </c>
      <c r="B42" s="26">
        <v>37</v>
      </c>
      <c r="C42" s="27">
        <v>0</v>
      </c>
      <c r="D42" s="15"/>
      <c r="E42" s="28">
        <v>6583</v>
      </c>
    </row>
    <row r="43" spans="1:5" x14ac:dyDescent="0.15">
      <c r="A43" s="8" t="s">
        <v>38</v>
      </c>
      <c r="B43" s="26">
        <v>8</v>
      </c>
      <c r="C43" s="27">
        <v>1</v>
      </c>
      <c r="D43" s="15"/>
      <c r="E43" s="28">
        <v>2229</v>
      </c>
    </row>
    <row r="44" spans="1:5" ht="12.75" thickBot="1" x14ac:dyDescent="0.2">
      <c r="A44" s="9" t="s">
        <v>39</v>
      </c>
      <c r="B44" s="29">
        <f>SUM(B39:B43)</f>
        <v>135</v>
      </c>
      <c r="C44" s="30">
        <f>SUM(C39:C43)</f>
        <v>5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7</v>
      </c>
      <c r="C45" s="24">
        <v>0</v>
      </c>
      <c r="D45" s="15"/>
      <c r="E45" s="28">
        <v>3894</v>
      </c>
    </row>
    <row r="46" spans="1:5" x14ac:dyDescent="0.15">
      <c r="A46" s="8" t="s">
        <v>41</v>
      </c>
      <c r="B46" s="26">
        <v>14</v>
      </c>
      <c r="C46" s="27">
        <v>0</v>
      </c>
      <c r="D46" s="15"/>
      <c r="E46" s="28">
        <v>4082</v>
      </c>
    </row>
    <row r="47" spans="1:5" x14ac:dyDescent="0.15">
      <c r="A47" s="8" t="s">
        <v>42</v>
      </c>
      <c r="B47" s="26">
        <v>56</v>
      </c>
      <c r="C47" s="27">
        <v>0</v>
      </c>
      <c r="D47" s="15"/>
      <c r="E47" s="28">
        <v>4060</v>
      </c>
    </row>
    <row r="48" spans="1:5" x14ac:dyDescent="0.15">
      <c r="A48" s="8" t="s">
        <v>43</v>
      </c>
      <c r="B48" s="26">
        <v>30</v>
      </c>
      <c r="C48" s="27">
        <v>0</v>
      </c>
      <c r="D48" s="15"/>
      <c r="E48" s="28">
        <v>2827</v>
      </c>
    </row>
    <row r="49" spans="1:5" ht="12.75" thickBot="1" x14ac:dyDescent="0.2">
      <c r="A49" s="9" t="s">
        <v>44</v>
      </c>
      <c r="B49" s="29">
        <f>SUM(B45:B48)</f>
        <v>107</v>
      </c>
      <c r="C49" s="30">
        <f>SUM(C45:C48)</f>
        <v>0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24</v>
      </c>
      <c r="C50" s="24">
        <v>0</v>
      </c>
      <c r="D50" s="15"/>
      <c r="E50" s="28">
        <v>9917</v>
      </c>
    </row>
    <row r="51" spans="1:5" x14ac:dyDescent="0.15">
      <c r="A51" s="8" t="s">
        <v>46</v>
      </c>
      <c r="B51" s="26">
        <v>16</v>
      </c>
      <c r="C51" s="27">
        <v>0</v>
      </c>
      <c r="D51" s="15"/>
      <c r="E51" s="28">
        <v>2007</v>
      </c>
    </row>
    <row r="52" spans="1:5" x14ac:dyDescent="0.15">
      <c r="A52" s="8" t="s">
        <v>47</v>
      </c>
      <c r="B52" s="26">
        <v>2</v>
      </c>
      <c r="C52" s="27">
        <v>0</v>
      </c>
      <c r="D52" s="15"/>
      <c r="E52" s="28">
        <v>6606</v>
      </c>
    </row>
    <row r="53" spans="1:5" x14ac:dyDescent="0.15">
      <c r="A53" s="8" t="s">
        <v>48</v>
      </c>
      <c r="B53" s="26">
        <v>60</v>
      </c>
      <c r="C53" s="27">
        <v>6</v>
      </c>
      <c r="D53" s="15"/>
      <c r="E53" s="28">
        <v>31529</v>
      </c>
    </row>
    <row r="54" spans="1:5" x14ac:dyDescent="0.15">
      <c r="A54" s="8" t="s">
        <v>49</v>
      </c>
      <c r="B54" s="26">
        <v>2</v>
      </c>
      <c r="C54" s="27">
        <v>0</v>
      </c>
      <c r="D54" s="15"/>
      <c r="E54" s="28">
        <v>9032</v>
      </c>
    </row>
    <row r="55" spans="1:5" x14ac:dyDescent="0.15">
      <c r="A55" s="8" t="s">
        <v>50</v>
      </c>
      <c r="B55" s="26">
        <v>7</v>
      </c>
      <c r="C55" s="27">
        <v>0</v>
      </c>
      <c r="D55" s="15"/>
      <c r="E55" s="28">
        <v>10999</v>
      </c>
    </row>
    <row r="56" spans="1:5" x14ac:dyDescent="0.15">
      <c r="A56" s="8" t="s">
        <v>51</v>
      </c>
      <c r="B56" s="26">
        <v>21</v>
      </c>
      <c r="C56" s="27">
        <v>0</v>
      </c>
      <c r="D56" s="15"/>
      <c r="E56" s="28">
        <v>11152</v>
      </c>
    </row>
    <row r="57" spans="1:5" ht="12.75" thickBot="1" x14ac:dyDescent="0.2">
      <c r="A57" s="9" t="s">
        <v>52</v>
      </c>
      <c r="B57" s="34">
        <f>SUM(B50:B56)</f>
        <v>132</v>
      </c>
      <c r="C57" s="35">
        <f>SUM(C50:C56)</f>
        <v>6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>
        <v>14</v>
      </c>
      <c r="C58" s="38">
        <v>0</v>
      </c>
      <c r="D58" s="16"/>
      <c r="E58" s="39">
        <v>3494</v>
      </c>
    </row>
    <row r="59" spans="1:5" ht="13.5" thickTop="1" thickBot="1" x14ac:dyDescent="0.2">
      <c r="A59" s="11" t="s">
        <v>54</v>
      </c>
      <c r="B59" s="40">
        <f>B11+B21+B26+B31+B38+B44+B49+B57+B58</f>
        <v>2447</v>
      </c>
      <c r="C59" s="41">
        <f>C11+C21+C26+C31+C38+C44+C49+C57+C58</f>
        <v>289</v>
      </c>
      <c r="D59" s="18"/>
      <c r="E59" s="12">
        <f>E11+E21+E26+E31+E38+E44+E49+E57+E58</f>
        <v>416212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87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88</v>
      </c>
      <c r="D3" s="20"/>
      <c r="E3" s="2" t="s">
        <v>55</v>
      </c>
    </row>
    <row r="4" spans="1:5" ht="24.75" thickBot="1" x14ac:dyDescent="0.2">
      <c r="A4" s="6" t="s">
        <v>89</v>
      </c>
      <c r="B4" s="22" t="s">
        <v>90</v>
      </c>
      <c r="C4" s="13" t="s">
        <v>91</v>
      </c>
      <c r="D4" s="14"/>
      <c r="E4" s="5" t="s">
        <v>92</v>
      </c>
    </row>
    <row r="5" spans="1:5" x14ac:dyDescent="0.15">
      <c r="A5" s="7" t="s">
        <v>0</v>
      </c>
      <c r="B5" s="23">
        <v>63</v>
      </c>
      <c r="C5" s="24">
        <v>5</v>
      </c>
      <c r="D5" s="15"/>
      <c r="E5" s="25">
        <v>8206</v>
      </c>
    </row>
    <row r="6" spans="1:5" x14ac:dyDescent="0.15">
      <c r="A6" s="8" t="s">
        <v>1</v>
      </c>
      <c r="B6" s="26">
        <v>27</v>
      </c>
      <c r="C6" s="27">
        <v>0</v>
      </c>
      <c r="D6" s="15"/>
      <c r="E6" s="28">
        <v>28765</v>
      </c>
    </row>
    <row r="7" spans="1:5" x14ac:dyDescent="0.15">
      <c r="A7" s="8" t="s">
        <v>2</v>
      </c>
      <c r="B7" s="26">
        <v>74</v>
      </c>
      <c r="C7" s="27">
        <v>10</v>
      </c>
      <c r="D7" s="15"/>
      <c r="E7" s="28">
        <v>14823</v>
      </c>
    </row>
    <row r="8" spans="1:5" x14ac:dyDescent="0.15">
      <c r="A8" s="8" t="s">
        <v>3</v>
      </c>
      <c r="B8" s="26">
        <v>17</v>
      </c>
      <c r="C8" s="27">
        <v>0</v>
      </c>
      <c r="D8" s="15"/>
      <c r="E8" s="28">
        <v>3603</v>
      </c>
    </row>
    <row r="9" spans="1:5" x14ac:dyDescent="0.15">
      <c r="A9" s="8" t="s">
        <v>4</v>
      </c>
      <c r="B9" s="26">
        <v>91</v>
      </c>
      <c r="C9" s="27">
        <v>26</v>
      </c>
      <c r="D9" s="15"/>
      <c r="E9" s="28">
        <v>9338</v>
      </c>
    </row>
    <row r="10" spans="1:5" x14ac:dyDescent="0.15">
      <c r="A10" s="8" t="s">
        <v>5</v>
      </c>
      <c r="B10" s="26">
        <v>87</v>
      </c>
      <c r="C10" s="27">
        <v>34</v>
      </c>
      <c r="D10" s="15"/>
      <c r="E10" s="28">
        <v>10301</v>
      </c>
    </row>
    <row r="11" spans="1:5" ht="12.75" thickBot="1" x14ac:dyDescent="0.2">
      <c r="A11" s="9" t="s">
        <v>6</v>
      </c>
      <c r="B11" s="29">
        <f>SUM(B5:B10)</f>
        <v>359</v>
      </c>
      <c r="C11" s="30">
        <f>SUM(C5:C10)</f>
        <v>75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554</v>
      </c>
      <c r="C12" s="24">
        <v>125</v>
      </c>
      <c r="D12" s="15"/>
      <c r="E12" s="28">
        <v>18965</v>
      </c>
    </row>
    <row r="13" spans="1:5" x14ac:dyDescent="0.15">
      <c r="A13" s="8" t="s">
        <v>8</v>
      </c>
      <c r="B13" s="26">
        <v>365</v>
      </c>
      <c r="C13" s="27">
        <v>3</v>
      </c>
      <c r="D13" s="15"/>
      <c r="E13" s="28">
        <v>40715</v>
      </c>
    </row>
    <row r="14" spans="1:5" x14ac:dyDescent="0.15">
      <c r="A14" s="8" t="s">
        <v>9</v>
      </c>
      <c r="B14" s="26">
        <v>197</v>
      </c>
      <c r="C14" s="27">
        <v>16</v>
      </c>
      <c r="D14" s="15"/>
      <c r="E14" s="28">
        <v>26550</v>
      </c>
    </row>
    <row r="15" spans="1:5" x14ac:dyDescent="0.15">
      <c r="A15" s="8" t="s">
        <v>10</v>
      </c>
      <c r="B15" s="26">
        <v>45</v>
      </c>
      <c r="C15" s="27">
        <v>5</v>
      </c>
      <c r="D15" s="15"/>
      <c r="E15" s="28">
        <v>7422</v>
      </c>
    </row>
    <row r="16" spans="1:5" x14ac:dyDescent="0.15">
      <c r="A16" s="8" t="s">
        <v>11</v>
      </c>
      <c r="B16" s="26">
        <v>241</v>
      </c>
      <c r="C16" s="27">
        <v>37</v>
      </c>
      <c r="D16" s="15"/>
      <c r="E16" s="28">
        <v>25202</v>
      </c>
    </row>
    <row r="17" spans="1:5" x14ac:dyDescent="0.15">
      <c r="A17" s="8" t="s">
        <v>12</v>
      </c>
      <c r="B17" s="26">
        <v>16</v>
      </c>
      <c r="C17" s="27">
        <v>0</v>
      </c>
      <c r="D17" s="15"/>
      <c r="E17" s="28">
        <v>1263</v>
      </c>
    </row>
    <row r="18" spans="1:5" x14ac:dyDescent="0.15">
      <c r="A18" s="8" t="s">
        <v>13</v>
      </c>
      <c r="B18" s="26">
        <v>55</v>
      </c>
      <c r="C18" s="27">
        <v>3</v>
      </c>
      <c r="D18" s="15"/>
      <c r="E18" s="28">
        <v>5190</v>
      </c>
    </row>
    <row r="19" spans="1:5" x14ac:dyDescent="0.15">
      <c r="A19" s="8" t="s">
        <v>14</v>
      </c>
      <c r="B19" s="26">
        <v>1</v>
      </c>
      <c r="C19" s="27">
        <v>0</v>
      </c>
      <c r="D19" s="15"/>
      <c r="E19" s="28">
        <v>2604</v>
      </c>
    </row>
    <row r="20" spans="1:5" x14ac:dyDescent="0.15">
      <c r="A20" s="8" t="s">
        <v>15</v>
      </c>
      <c r="B20" s="26">
        <v>99</v>
      </c>
      <c r="C20" s="27">
        <v>3</v>
      </c>
      <c r="D20" s="15"/>
      <c r="E20" s="28">
        <v>10951</v>
      </c>
    </row>
    <row r="21" spans="1:5" ht="12.75" thickBot="1" x14ac:dyDescent="0.2">
      <c r="A21" s="9" t="s">
        <v>16</v>
      </c>
      <c r="B21" s="29">
        <f>SUM(B12:B20)</f>
        <v>1573</v>
      </c>
      <c r="C21" s="29">
        <f>SUM(C12:C20)</f>
        <v>192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75</v>
      </c>
      <c r="C22" s="24">
        <v>27</v>
      </c>
      <c r="D22" s="15"/>
      <c r="E22" s="28">
        <v>5874</v>
      </c>
    </row>
    <row r="23" spans="1:5" x14ac:dyDescent="0.15">
      <c r="A23" s="8" t="s">
        <v>18</v>
      </c>
      <c r="B23" s="26">
        <v>15</v>
      </c>
      <c r="C23" s="27">
        <v>10</v>
      </c>
      <c r="D23" s="15"/>
      <c r="E23" s="28">
        <v>1667</v>
      </c>
    </row>
    <row r="24" spans="1:5" x14ac:dyDescent="0.15">
      <c r="A24" s="8" t="s">
        <v>19</v>
      </c>
      <c r="B24" s="26" t="s">
        <v>56</v>
      </c>
      <c r="C24" s="27" t="s">
        <v>56</v>
      </c>
      <c r="D24" s="15"/>
      <c r="E24" s="28">
        <v>2653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854</v>
      </c>
    </row>
    <row r="26" spans="1:5" ht="12.75" thickBot="1" x14ac:dyDescent="0.2">
      <c r="A26" s="9" t="s">
        <v>21</v>
      </c>
      <c r="B26" s="29">
        <f>SUM(B22:B25)</f>
        <v>90</v>
      </c>
      <c r="C26" s="30">
        <f>SUM(C22:C25)</f>
        <v>37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28</v>
      </c>
      <c r="C27" s="24">
        <v>10</v>
      </c>
      <c r="D27" s="15"/>
      <c r="E27" s="28">
        <v>12257</v>
      </c>
    </row>
    <row r="28" spans="1:5" x14ac:dyDescent="0.15">
      <c r="A28" s="8" t="s">
        <v>23</v>
      </c>
      <c r="B28" s="26">
        <v>11</v>
      </c>
      <c r="C28" s="27">
        <v>0</v>
      </c>
      <c r="D28" s="15"/>
      <c r="E28" s="28">
        <v>4658</v>
      </c>
    </row>
    <row r="29" spans="1:5" x14ac:dyDescent="0.15">
      <c r="A29" s="8" t="s">
        <v>24</v>
      </c>
      <c r="B29" s="26">
        <v>296</v>
      </c>
      <c r="C29" s="27">
        <v>2</v>
      </c>
      <c r="D29" s="15"/>
      <c r="E29" s="28">
        <v>21240</v>
      </c>
    </row>
    <row r="30" spans="1:5" x14ac:dyDescent="0.15">
      <c r="A30" s="8" t="s">
        <v>25</v>
      </c>
      <c r="B30" s="26">
        <v>92</v>
      </c>
      <c r="C30" s="27">
        <v>5</v>
      </c>
      <c r="D30" s="15"/>
      <c r="E30" s="28">
        <v>5342</v>
      </c>
    </row>
    <row r="31" spans="1:5" ht="12.75" thickBot="1" x14ac:dyDescent="0.2">
      <c r="A31" s="9" t="s">
        <v>26</v>
      </c>
      <c r="B31" s="29">
        <f>SUM(B27:B30)</f>
        <v>427</v>
      </c>
      <c r="C31" s="33">
        <f>SUM(C27:C30)</f>
        <v>17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13</v>
      </c>
      <c r="C32" s="32">
        <v>0</v>
      </c>
      <c r="D32" s="15"/>
      <c r="E32" s="28">
        <v>2335</v>
      </c>
    </row>
    <row r="33" spans="1:5" x14ac:dyDescent="0.15">
      <c r="A33" s="8" t="s">
        <v>28</v>
      </c>
      <c r="B33" s="26">
        <v>16</v>
      </c>
      <c r="C33" s="27">
        <v>5</v>
      </c>
      <c r="D33" s="15"/>
      <c r="E33" s="28">
        <v>3454</v>
      </c>
    </row>
    <row r="34" spans="1:5" x14ac:dyDescent="0.15">
      <c r="A34" s="8" t="s">
        <v>29</v>
      </c>
      <c r="B34" s="26">
        <v>20</v>
      </c>
      <c r="C34" s="27">
        <v>17</v>
      </c>
      <c r="D34" s="15"/>
      <c r="E34" s="28">
        <v>1214</v>
      </c>
    </row>
    <row r="35" spans="1:5" x14ac:dyDescent="0.15">
      <c r="A35" s="8" t="s">
        <v>30</v>
      </c>
      <c r="B35" s="26">
        <v>90</v>
      </c>
      <c r="C35" s="27">
        <v>0</v>
      </c>
      <c r="D35" s="15"/>
      <c r="E35" s="28">
        <v>11035</v>
      </c>
    </row>
    <row r="36" spans="1:5" x14ac:dyDescent="0.15">
      <c r="A36" s="8" t="s">
        <v>31</v>
      </c>
      <c r="B36" s="26">
        <v>76</v>
      </c>
      <c r="C36" s="27">
        <v>7</v>
      </c>
      <c r="D36" s="15"/>
      <c r="E36" s="28">
        <v>3029</v>
      </c>
    </row>
    <row r="37" spans="1:5" x14ac:dyDescent="0.15">
      <c r="A37" s="8" t="s">
        <v>32</v>
      </c>
      <c r="B37" s="26" t="s">
        <v>56</v>
      </c>
      <c r="C37" s="27" t="s">
        <v>56</v>
      </c>
      <c r="D37" s="15"/>
      <c r="E37" s="28">
        <v>567</v>
      </c>
    </row>
    <row r="38" spans="1:5" ht="12.75" thickBot="1" x14ac:dyDescent="0.2">
      <c r="A38" s="9" t="s">
        <v>33</v>
      </c>
      <c r="B38" s="29">
        <f>SUM(B32:B37)</f>
        <v>215</v>
      </c>
      <c r="C38" s="30">
        <f>SUM(C32:C37)</f>
        <v>29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23</v>
      </c>
      <c r="C39" s="24">
        <v>0</v>
      </c>
      <c r="D39" s="15"/>
      <c r="E39" s="28">
        <v>6104</v>
      </c>
    </row>
    <row r="40" spans="1:5" x14ac:dyDescent="0.15">
      <c r="A40" s="8" t="s">
        <v>35</v>
      </c>
      <c r="B40" s="26">
        <v>56</v>
      </c>
      <c r="C40" s="27">
        <v>5</v>
      </c>
      <c r="D40" s="15"/>
      <c r="E40" s="28">
        <v>7847</v>
      </c>
    </row>
    <row r="41" spans="1:5" x14ac:dyDescent="0.15">
      <c r="A41" s="8" t="s">
        <v>36</v>
      </c>
      <c r="B41" s="26">
        <v>48</v>
      </c>
      <c r="C41" s="27">
        <v>0</v>
      </c>
      <c r="D41" s="15"/>
      <c r="E41" s="28">
        <v>11322</v>
      </c>
    </row>
    <row r="42" spans="1:5" x14ac:dyDescent="0.15">
      <c r="A42" s="8" t="s">
        <v>37</v>
      </c>
      <c r="B42" s="26">
        <v>11</v>
      </c>
      <c r="C42" s="27">
        <v>0</v>
      </c>
      <c r="D42" s="15"/>
      <c r="E42" s="28">
        <v>6744</v>
      </c>
    </row>
    <row r="43" spans="1:5" x14ac:dyDescent="0.15">
      <c r="A43" s="8" t="s">
        <v>38</v>
      </c>
      <c r="B43" s="26">
        <v>16</v>
      </c>
      <c r="C43" s="27">
        <v>0</v>
      </c>
      <c r="D43" s="15"/>
      <c r="E43" s="28">
        <v>2270</v>
      </c>
    </row>
    <row r="44" spans="1:5" ht="12.75" thickBot="1" x14ac:dyDescent="0.2">
      <c r="A44" s="9" t="s">
        <v>39</v>
      </c>
      <c r="B44" s="29">
        <f>SUM(B39:B43)</f>
        <v>154</v>
      </c>
      <c r="C44" s="30">
        <f>SUM(C39:C43)</f>
        <v>5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44</v>
      </c>
      <c r="C45" s="24">
        <v>0</v>
      </c>
      <c r="D45" s="15"/>
      <c r="E45" s="28">
        <v>3994</v>
      </c>
    </row>
    <row r="46" spans="1:5" x14ac:dyDescent="0.15">
      <c r="A46" s="8" t="s">
        <v>41</v>
      </c>
      <c r="B46" s="26">
        <v>134</v>
      </c>
      <c r="C46" s="27">
        <v>0</v>
      </c>
      <c r="D46" s="15"/>
      <c r="E46" s="28">
        <v>4136</v>
      </c>
    </row>
    <row r="47" spans="1:5" x14ac:dyDescent="0.15">
      <c r="A47" s="8" t="s">
        <v>42</v>
      </c>
      <c r="B47" s="26">
        <v>25</v>
      </c>
      <c r="C47" s="27">
        <v>0</v>
      </c>
      <c r="D47" s="15"/>
      <c r="E47" s="28">
        <v>4188</v>
      </c>
    </row>
    <row r="48" spans="1:5" x14ac:dyDescent="0.15">
      <c r="A48" s="8" t="s">
        <v>43</v>
      </c>
      <c r="B48" s="26">
        <v>15</v>
      </c>
      <c r="C48" s="27">
        <v>0</v>
      </c>
      <c r="D48" s="15"/>
      <c r="E48" s="28">
        <v>2882</v>
      </c>
    </row>
    <row r="49" spans="1:5" ht="12.75" thickBot="1" x14ac:dyDescent="0.2">
      <c r="A49" s="9" t="s">
        <v>44</v>
      </c>
      <c r="B49" s="29">
        <f>SUM(B45:B48)</f>
        <v>218</v>
      </c>
      <c r="C49" s="30">
        <f>SUM(C45:C48)</f>
        <v>0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38</v>
      </c>
      <c r="C50" s="24">
        <v>0</v>
      </c>
      <c r="D50" s="15"/>
      <c r="E50" s="28">
        <v>10013</v>
      </c>
    </row>
    <row r="51" spans="1:5" x14ac:dyDescent="0.15">
      <c r="A51" s="8" t="s">
        <v>46</v>
      </c>
      <c r="B51" s="26">
        <v>21</v>
      </c>
      <c r="C51" s="27">
        <v>1</v>
      </c>
      <c r="D51" s="15"/>
      <c r="E51" s="28">
        <v>2075</v>
      </c>
    </row>
    <row r="52" spans="1:5" x14ac:dyDescent="0.15">
      <c r="A52" s="8" t="s">
        <v>47</v>
      </c>
      <c r="B52" s="26">
        <v>37</v>
      </c>
      <c r="C52" s="27">
        <v>3</v>
      </c>
      <c r="D52" s="15"/>
      <c r="E52" s="28">
        <v>6758</v>
      </c>
    </row>
    <row r="53" spans="1:5" x14ac:dyDescent="0.15">
      <c r="A53" s="8" t="s">
        <v>48</v>
      </c>
      <c r="B53" s="26">
        <v>149</v>
      </c>
      <c r="C53" s="27">
        <v>12</v>
      </c>
      <c r="D53" s="15"/>
      <c r="E53" s="28">
        <v>31881</v>
      </c>
    </row>
    <row r="54" spans="1:5" x14ac:dyDescent="0.15">
      <c r="A54" s="8" t="s">
        <v>49</v>
      </c>
      <c r="B54" s="26" t="s">
        <v>56</v>
      </c>
      <c r="C54" s="27" t="s">
        <v>56</v>
      </c>
      <c r="D54" s="15"/>
      <c r="E54" s="28">
        <v>9585</v>
      </c>
    </row>
    <row r="55" spans="1:5" x14ac:dyDescent="0.15">
      <c r="A55" s="8" t="s">
        <v>50</v>
      </c>
      <c r="B55" s="26">
        <v>29</v>
      </c>
      <c r="C55" s="27">
        <v>0</v>
      </c>
      <c r="D55" s="15"/>
      <c r="E55" s="28">
        <v>11054</v>
      </c>
    </row>
    <row r="56" spans="1:5" x14ac:dyDescent="0.15">
      <c r="A56" s="8" t="s">
        <v>51</v>
      </c>
      <c r="B56" s="26">
        <v>58</v>
      </c>
      <c r="C56" s="27">
        <v>0</v>
      </c>
      <c r="D56" s="15"/>
      <c r="E56" s="28">
        <v>11400</v>
      </c>
    </row>
    <row r="57" spans="1:5" ht="12.75" thickBot="1" x14ac:dyDescent="0.2">
      <c r="A57" s="9" t="s">
        <v>52</v>
      </c>
      <c r="B57" s="34">
        <f>SUM(B50:B56)</f>
        <v>332</v>
      </c>
      <c r="C57" s="35">
        <f>SUM(C50:C56)</f>
        <v>16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>
        <v>15</v>
      </c>
      <c r="C58" s="38">
        <v>0</v>
      </c>
      <c r="D58" s="16"/>
      <c r="E58" s="39">
        <v>3594</v>
      </c>
    </row>
    <row r="59" spans="1:5" ht="13.5" thickTop="1" thickBot="1" x14ac:dyDescent="0.2">
      <c r="A59" s="11" t="s">
        <v>54</v>
      </c>
      <c r="B59" s="40">
        <f>B11+B21+B26+B31+B38+B44+B49+B57+B58</f>
        <v>3383</v>
      </c>
      <c r="C59" s="41">
        <f>C11+C21+C26+C31+C38+C44+C49+C57+C58</f>
        <v>371</v>
      </c>
      <c r="D59" s="18"/>
      <c r="E59" s="12">
        <f>E11+E21+E26+E31+E38+E44+E49+E57+E58</f>
        <v>416312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93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94</v>
      </c>
      <c r="D3" s="20"/>
      <c r="E3" s="2" t="s">
        <v>55</v>
      </c>
    </row>
    <row r="4" spans="1:5" ht="24.75" thickBot="1" x14ac:dyDescent="0.2">
      <c r="A4" s="6" t="s">
        <v>95</v>
      </c>
      <c r="B4" s="22" t="s">
        <v>96</v>
      </c>
      <c r="C4" s="13" t="s">
        <v>97</v>
      </c>
      <c r="D4" s="14"/>
      <c r="E4" s="5" t="s">
        <v>103</v>
      </c>
    </row>
    <row r="5" spans="1:5" x14ac:dyDescent="0.15">
      <c r="A5" s="7" t="s">
        <v>0</v>
      </c>
      <c r="B5" s="23">
        <v>41</v>
      </c>
      <c r="C5" s="24">
        <v>7</v>
      </c>
      <c r="D5" s="15"/>
      <c r="E5" s="25">
        <v>8110</v>
      </c>
    </row>
    <row r="6" spans="1:5" x14ac:dyDescent="0.15">
      <c r="A6" s="8" t="s">
        <v>1</v>
      </c>
      <c r="B6" s="26">
        <v>35</v>
      </c>
      <c r="C6" s="27">
        <v>0</v>
      </c>
      <c r="D6" s="15"/>
      <c r="E6" s="28">
        <v>28581</v>
      </c>
    </row>
    <row r="7" spans="1:5" x14ac:dyDescent="0.15">
      <c r="A7" s="8" t="s">
        <v>2</v>
      </c>
      <c r="B7" s="26">
        <v>35</v>
      </c>
      <c r="C7" s="27">
        <v>4</v>
      </c>
      <c r="D7" s="15"/>
      <c r="E7" s="28">
        <v>14431</v>
      </c>
    </row>
    <row r="8" spans="1:5" x14ac:dyDescent="0.15">
      <c r="A8" s="8" t="s">
        <v>3</v>
      </c>
      <c r="B8" s="26">
        <v>19</v>
      </c>
      <c r="C8" s="27">
        <v>2</v>
      </c>
      <c r="D8" s="15"/>
      <c r="E8" s="28">
        <v>3634</v>
      </c>
    </row>
    <row r="9" spans="1:5" x14ac:dyDescent="0.15">
      <c r="A9" s="8" t="s">
        <v>4</v>
      </c>
      <c r="B9" s="26">
        <v>49</v>
      </c>
      <c r="C9" s="27">
        <v>11</v>
      </c>
      <c r="D9" s="15"/>
      <c r="E9" s="28">
        <v>9129</v>
      </c>
    </row>
    <row r="10" spans="1:5" x14ac:dyDescent="0.15">
      <c r="A10" s="8" t="s">
        <v>5</v>
      </c>
      <c r="B10" s="26">
        <v>79</v>
      </c>
      <c r="C10" s="27">
        <v>48</v>
      </c>
      <c r="D10" s="15"/>
      <c r="E10" s="28">
        <v>10191</v>
      </c>
    </row>
    <row r="11" spans="1:5" ht="12.75" thickBot="1" x14ac:dyDescent="0.2">
      <c r="A11" s="9" t="s">
        <v>6</v>
      </c>
      <c r="B11" s="29">
        <f>SUM(B5:B10)</f>
        <v>258</v>
      </c>
      <c r="C11" s="30">
        <f>SUM(C5:C10)</f>
        <v>72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418</v>
      </c>
      <c r="C12" s="24">
        <v>130</v>
      </c>
      <c r="D12" s="15"/>
      <c r="E12" s="28">
        <v>19081</v>
      </c>
    </row>
    <row r="13" spans="1:5" x14ac:dyDescent="0.15">
      <c r="A13" s="8" t="s">
        <v>8</v>
      </c>
      <c r="B13" s="26">
        <v>289</v>
      </c>
      <c r="C13" s="27">
        <v>0</v>
      </c>
      <c r="D13" s="15"/>
      <c r="E13" s="28">
        <v>40157</v>
      </c>
    </row>
    <row r="14" spans="1:5" x14ac:dyDescent="0.15">
      <c r="A14" s="8" t="s">
        <v>9</v>
      </c>
      <c r="B14" s="26">
        <v>175</v>
      </c>
      <c r="C14" s="27">
        <v>7</v>
      </c>
      <c r="D14" s="15"/>
      <c r="E14" s="28">
        <v>26237</v>
      </c>
    </row>
    <row r="15" spans="1:5" x14ac:dyDescent="0.15">
      <c r="A15" s="8" t="s">
        <v>10</v>
      </c>
      <c r="B15" s="26">
        <v>54</v>
      </c>
      <c r="C15" s="27">
        <v>6</v>
      </c>
      <c r="D15" s="15"/>
      <c r="E15" s="28">
        <v>7262</v>
      </c>
    </row>
    <row r="16" spans="1:5" x14ac:dyDescent="0.15">
      <c r="A16" s="8" t="s">
        <v>11</v>
      </c>
      <c r="B16" s="26">
        <v>270</v>
      </c>
      <c r="C16" s="27">
        <v>31</v>
      </c>
      <c r="D16" s="15"/>
      <c r="E16" s="28">
        <v>24602</v>
      </c>
    </row>
    <row r="17" spans="1:5" x14ac:dyDescent="0.15">
      <c r="A17" s="8" t="s">
        <v>12</v>
      </c>
      <c r="B17" s="26">
        <v>11</v>
      </c>
      <c r="C17" s="27">
        <v>0</v>
      </c>
      <c r="D17" s="15"/>
      <c r="E17" s="28">
        <v>1274</v>
      </c>
    </row>
    <row r="18" spans="1:5" x14ac:dyDescent="0.15">
      <c r="A18" s="8" t="s">
        <v>13</v>
      </c>
      <c r="B18" s="26">
        <v>53</v>
      </c>
      <c r="C18" s="27">
        <v>0</v>
      </c>
      <c r="D18" s="15"/>
      <c r="E18" s="28">
        <v>4993</v>
      </c>
    </row>
    <row r="19" spans="1:5" x14ac:dyDescent="0.15">
      <c r="A19" s="8" t="s">
        <v>14</v>
      </c>
      <c r="B19" s="26">
        <v>14</v>
      </c>
      <c r="C19" s="27">
        <v>1</v>
      </c>
      <c r="D19" s="15"/>
      <c r="E19" s="28">
        <v>2596</v>
      </c>
    </row>
    <row r="20" spans="1:5" x14ac:dyDescent="0.15">
      <c r="A20" s="8" t="s">
        <v>15</v>
      </c>
      <c r="B20" s="26">
        <v>98</v>
      </c>
      <c r="C20" s="27">
        <v>16</v>
      </c>
      <c r="D20" s="15"/>
      <c r="E20" s="28">
        <v>10753</v>
      </c>
    </row>
    <row r="21" spans="1:5" ht="12.75" thickBot="1" x14ac:dyDescent="0.2">
      <c r="A21" s="9" t="s">
        <v>16</v>
      </c>
      <c r="B21" s="29">
        <f>SUM(B12:B20)</f>
        <v>1382</v>
      </c>
      <c r="C21" s="29">
        <f>SUM(C12:C20)</f>
        <v>191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77</v>
      </c>
      <c r="C22" s="24">
        <v>17</v>
      </c>
      <c r="D22" s="15"/>
      <c r="E22" s="28">
        <v>5729</v>
      </c>
    </row>
    <row r="23" spans="1:5" x14ac:dyDescent="0.15">
      <c r="A23" s="8" t="s">
        <v>18</v>
      </c>
      <c r="B23" s="26">
        <v>25</v>
      </c>
      <c r="C23" s="27">
        <v>22</v>
      </c>
      <c r="D23" s="15"/>
      <c r="E23" s="28">
        <v>1654</v>
      </c>
    </row>
    <row r="24" spans="1:5" x14ac:dyDescent="0.15">
      <c r="A24" s="8" t="s">
        <v>19</v>
      </c>
      <c r="B24" s="26" t="s">
        <v>56</v>
      </c>
      <c r="C24" s="27" t="s">
        <v>56</v>
      </c>
      <c r="D24" s="15"/>
      <c r="E24" s="28">
        <v>2567</v>
      </c>
    </row>
    <row r="25" spans="1:5" x14ac:dyDescent="0.15">
      <c r="A25" s="8" t="s">
        <v>20</v>
      </c>
      <c r="B25" s="26">
        <v>8</v>
      </c>
      <c r="C25" s="27">
        <v>3</v>
      </c>
      <c r="D25" s="15"/>
      <c r="E25" s="28">
        <v>818</v>
      </c>
    </row>
    <row r="26" spans="1:5" ht="12.75" thickBot="1" x14ac:dyDescent="0.2">
      <c r="A26" s="9" t="s">
        <v>21</v>
      </c>
      <c r="B26" s="29">
        <f>SUM(B22:B25)</f>
        <v>110</v>
      </c>
      <c r="C26" s="30">
        <f>SUM(C22:C25)</f>
        <v>42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50</v>
      </c>
      <c r="C27" s="24">
        <v>8</v>
      </c>
      <c r="D27" s="15"/>
      <c r="E27" s="28">
        <v>12184</v>
      </c>
    </row>
    <row r="28" spans="1:5" x14ac:dyDescent="0.15">
      <c r="A28" s="8" t="s">
        <v>23</v>
      </c>
      <c r="B28" s="26">
        <v>9</v>
      </c>
      <c r="C28" s="27">
        <v>0</v>
      </c>
      <c r="D28" s="15"/>
      <c r="E28" s="28">
        <v>4536</v>
      </c>
    </row>
    <row r="29" spans="1:5" x14ac:dyDescent="0.15">
      <c r="A29" s="8" t="s">
        <v>24</v>
      </c>
      <c r="B29" s="26">
        <v>360</v>
      </c>
      <c r="C29" s="27">
        <v>27</v>
      </c>
      <c r="D29" s="15"/>
      <c r="E29" s="28">
        <v>20653</v>
      </c>
    </row>
    <row r="30" spans="1:5" x14ac:dyDescent="0.15">
      <c r="A30" s="8" t="s">
        <v>25</v>
      </c>
      <c r="B30" s="26">
        <v>62</v>
      </c>
      <c r="C30" s="27">
        <v>0</v>
      </c>
      <c r="D30" s="15"/>
      <c r="E30" s="28">
        <v>5355</v>
      </c>
    </row>
    <row r="31" spans="1:5" ht="12.75" thickBot="1" x14ac:dyDescent="0.2">
      <c r="A31" s="9" t="s">
        <v>26</v>
      </c>
      <c r="B31" s="29">
        <f>SUM(B27:B30)</f>
        <v>481</v>
      </c>
      <c r="C31" s="33">
        <f>SUM(C27:C30)</f>
        <v>35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4</v>
      </c>
      <c r="C32" s="32">
        <v>0</v>
      </c>
      <c r="D32" s="15"/>
      <c r="E32" s="28">
        <v>2271</v>
      </c>
    </row>
    <row r="33" spans="1:5" x14ac:dyDescent="0.15">
      <c r="A33" s="8" t="s">
        <v>28</v>
      </c>
      <c r="B33" s="26">
        <v>19</v>
      </c>
      <c r="C33" s="27">
        <v>5</v>
      </c>
      <c r="D33" s="15"/>
      <c r="E33" s="28">
        <v>3160</v>
      </c>
    </row>
    <row r="34" spans="1:5" x14ac:dyDescent="0.15">
      <c r="A34" s="8" t="s">
        <v>29</v>
      </c>
      <c r="B34" s="26">
        <v>20</v>
      </c>
      <c r="C34" s="27">
        <v>5</v>
      </c>
      <c r="D34" s="15"/>
      <c r="E34" s="28">
        <v>1168</v>
      </c>
    </row>
    <row r="35" spans="1:5" x14ac:dyDescent="0.15">
      <c r="A35" s="8" t="s">
        <v>30</v>
      </c>
      <c r="B35" s="26">
        <v>121</v>
      </c>
      <c r="C35" s="27">
        <v>5</v>
      </c>
      <c r="D35" s="15"/>
      <c r="E35" s="28">
        <v>10784</v>
      </c>
    </row>
    <row r="36" spans="1:5" x14ac:dyDescent="0.15">
      <c r="A36" s="8" t="s">
        <v>31</v>
      </c>
      <c r="B36" s="26">
        <v>50</v>
      </c>
      <c r="C36" s="27">
        <v>0</v>
      </c>
      <c r="D36" s="15"/>
      <c r="E36" s="28">
        <v>2979</v>
      </c>
    </row>
    <row r="37" spans="1:5" x14ac:dyDescent="0.15">
      <c r="A37" s="8" t="s">
        <v>32</v>
      </c>
      <c r="B37" s="26" t="s">
        <v>56</v>
      </c>
      <c r="C37" s="27" t="s">
        <v>56</v>
      </c>
      <c r="D37" s="15"/>
      <c r="E37" s="28">
        <v>558</v>
      </c>
    </row>
    <row r="38" spans="1:5" ht="12.75" thickBot="1" x14ac:dyDescent="0.2">
      <c r="A38" s="9" t="s">
        <v>33</v>
      </c>
      <c r="B38" s="29">
        <f>SUM(B32:B37)</f>
        <v>214</v>
      </c>
      <c r="C38" s="30">
        <f>SUM(C32:C37)</f>
        <v>15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25</v>
      </c>
      <c r="C39" s="24">
        <v>0</v>
      </c>
      <c r="D39" s="15"/>
      <c r="E39" s="28">
        <v>5991</v>
      </c>
    </row>
    <row r="40" spans="1:5" x14ac:dyDescent="0.15">
      <c r="A40" s="8" t="s">
        <v>35</v>
      </c>
      <c r="B40" s="26">
        <v>119</v>
      </c>
      <c r="C40" s="27">
        <v>4</v>
      </c>
      <c r="D40" s="15"/>
      <c r="E40" s="28">
        <v>7748</v>
      </c>
    </row>
    <row r="41" spans="1:5" x14ac:dyDescent="0.15">
      <c r="A41" s="8" t="s">
        <v>36</v>
      </c>
      <c r="B41" s="26">
        <v>79</v>
      </c>
      <c r="C41" s="27">
        <v>6</v>
      </c>
      <c r="D41" s="15"/>
      <c r="E41" s="28">
        <v>11005</v>
      </c>
    </row>
    <row r="42" spans="1:5" x14ac:dyDescent="0.15">
      <c r="A42" s="8" t="s">
        <v>37</v>
      </c>
      <c r="B42" s="26">
        <v>22</v>
      </c>
      <c r="C42" s="27">
        <v>0</v>
      </c>
      <c r="D42" s="15"/>
      <c r="E42" s="28">
        <v>6541</v>
      </c>
    </row>
    <row r="43" spans="1:5" x14ac:dyDescent="0.15">
      <c r="A43" s="8" t="s">
        <v>38</v>
      </c>
      <c r="B43" s="26">
        <v>29</v>
      </c>
      <c r="C43" s="27">
        <v>0</v>
      </c>
      <c r="D43" s="15"/>
      <c r="E43" s="28">
        <v>2236</v>
      </c>
    </row>
    <row r="44" spans="1:5" ht="12.75" thickBot="1" x14ac:dyDescent="0.2">
      <c r="A44" s="9" t="s">
        <v>39</v>
      </c>
      <c r="B44" s="29">
        <f>SUM(B39:B43)</f>
        <v>274</v>
      </c>
      <c r="C44" s="30">
        <f>SUM(C39:C43)</f>
        <v>10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42</v>
      </c>
      <c r="C45" s="24">
        <v>2</v>
      </c>
      <c r="D45" s="15"/>
      <c r="E45" s="28">
        <v>3911</v>
      </c>
    </row>
    <row r="46" spans="1:5" x14ac:dyDescent="0.15">
      <c r="A46" s="8" t="s">
        <v>41</v>
      </c>
      <c r="B46" s="26">
        <v>38</v>
      </c>
      <c r="C46" s="27">
        <v>0</v>
      </c>
      <c r="D46" s="15"/>
      <c r="E46" s="28">
        <v>4141</v>
      </c>
    </row>
    <row r="47" spans="1:5" x14ac:dyDescent="0.15">
      <c r="A47" s="8" t="s">
        <v>42</v>
      </c>
      <c r="B47" s="26">
        <v>22</v>
      </c>
      <c r="C47" s="27">
        <v>0</v>
      </c>
      <c r="D47" s="15"/>
      <c r="E47" s="28">
        <v>4059</v>
      </c>
    </row>
    <row r="48" spans="1:5" x14ac:dyDescent="0.15">
      <c r="A48" s="8" t="s">
        <v>43</v>
      </c>
      <c r="B48" s="26" t="s">
        <v>56</v>
      </c>
      <c r="C48" s="27" t="s">
        <v>56</v>
      </c>
      <c r="D48" s="15"/>
      <c r="E48" s="28">
        <v>2811</v>
      </c>
    </row>
    <row r="49" spans="1:5" ht="12.75" thickBot="1" x14ac:dyDescent="0.2">
      <c r="A49" s="9" t="s">
        <v>44</v>
      </c>
      <c r="B49" s="29">
        <f>SUM(B45:B48)</f>
        <v>102</v>
      </c>
      <c r="C49" s="30">
        <f>SUM(C45:C48)</f>
        <v>2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45</v>
      </c>
      <c r="C50" s="24">
        <v>6</v>
      </c>
      <c r="D50" s="15"/>
      <c r="E50" s="28">
        <v>9911</v>
      </c>
    </row>
    <row r="51" spans="1:5" x14ac:dyDescent="0.15">
      <c r="A51" s="8" t="s">
        <v>46</v>
      </c>
      <c r="B51" s="26">
        <v>22</v>
      </c>
      <c r="C51" s="27">
        <v>0</v>
      </c>
      <c r="D51" s="15"/>
      <c r="E51" s="28">
        <v>1993</v>
      </c>
    </row>
    <row r="52" spans="1:5" x14ac:dyDescent="0.15">
      <c r="A52" s="8" t="s">
        <v>47</v>
      </c>
      <c r="B52" s="26">
        <v>41</v>
      </c>
      <c r="C52" s="27">
        <v>6</v>
      </c>
      <c r="D52" s="15"/>
      <c r="E52" s="28">
        <v>6594</v>
      </c>
    </row>
    <row r="53" spans="1:5" x14ac:dyDescent="0.15">
      <c r="A53" s="8" t="s">
        <v>48</v>
      </c>
      <c r="B53" s="26">
        <v>264</v>
      </c>
      <c r="C53" s="27">
        <v>10</v>
      </c>
      <c r="D53" s="15"/>
      <c r="E53" s="28">
        <v>31556</v>
      </c>
    </row>
    <row r="54" spans="1:5" x14ac:dyDescent="0.15">
      <c r="A54" s="8" t="s">
        <v>49</v>
      </c>
      <c r="B54" s="26" t="s">
        <v>56</v>
      </c>
      <c r="C54" s="27" t="s">
        <v>56</v>
      </c>
      <c r="D54" s="15"/>
      <c r="E54" s="28">
        <v>8941</v>
      </c>
    </row>
    <row r="55" spans="1:5" x14ac:dyDescent="0.15">
      <c r="A55" s="8" t="s">
        <v>50</v>
      </c>
      <c r="B55" s="26">
        <v>42</v>
      </c>
      <c r="C55" s="27">
        <v>1</v>
      </c>
      <c r="D55" s="15"/>
      <c r="E55" s="28">
        <v>10920</v>
      </c>
    </row>
    <row r="56" spans="1:5" x14ac:dyDescent="0.15">
      <c r="A56" s="8" t="s">
        <v>51</v>
      </c>
      <c r="B56" s="26">
        <v>75</v>
      </c>
      <c r="C56" s="27">
        <v>0</v>
      </c>
      <c r="D56" s="15"/>
      <c r="E56" s="28">
        <v>11089</v>
      </c>
    </row>
    <row r="57" spans="1:5" ht="12.75" thickBot="1" x14ac:dyDescent="0.2">
      <c r="A57" s="9" t="s">
        <v>52</v>
      </c>
      <c r="B57" s="34">
        <f>SUM(B50:B56)</f>
        <v>489</v>
      </c>
      <c r="C57" s="35">
        <f>SUM(C50:C56)</f>
        <v>23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>
        <v>131</v>
      </c>
      <c r="C58" s="38">
        <v>0</v>
      </c>
      <c r="D58" s="16"/>
      <c r="E58" s="39">
        <v>3400</v>
      </c>
    </row>
    <row r="59" spans="1:5" ht="13.5" thickTop="1" thickBot="1" x14ac:dyDescent="0.2">
      <c r="A59" s="11" t="s">
        <v>54</v>
      </c>
      <c r="B59" s="40">
        <f>B11+B21+B26+B31+B38+B44+B49+B57+B58</f>
        <v>3441</v>
      </c>
      <c r="C59" s="41">
        <f>C11+C21+C26+C31+C38+C44+C49+C57+C58</f>
        <v>390</v>
      </c>
      <c r="D59" s="18"/>
      <c r="E59" s="12">
        <f>E11+E21+E26+E31+E38+E44+E49+E57+E58</f>
        <v>416118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 activeCell="E59" sqref="E59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98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99</v>
      </c>
      <c r="D3" s="20"/>
      <c r="E3" s="2" t="s">
        <v>55</v>
      </c>
    </row>
    <row r="4" spans="1:5" ht="24.75" thickBot="1" x14ac:dyDescent="0.2">
      <c r="A4" s="6" t="s">
        <v>100</v>
      </c>
      <c r="B4" s="22" t="s">
        <v>101</v>
      </c>
      <c r="C4" s="13" t="s">
        <v>102</v>
      </c>
      <c r="D4" s="14"/>
      <c r="E4" s="5" t="s">
        <v>104</v>
      </c>
    </row>
    <row r="5" spans="1:5" x14ac:dyDescent="0.15">
      <c r="A5" s="7" t="s">
        <v>0</v>
      </c>
      <c r="B5" s="23">
        <v>49</v>
      </c>
      <c r="C5" s="24">
        <v>0</v>
      </c>
      <c r="D5" s="15"/>
      <c r="E5" s="25">
        <v>8104</v>
      </c>
    </row>
    <row r="6" spans="1:5" x14ac:dyDescent="0.15">
      <c r="A6" s="8" t="s">
        <v>1</v>
      </c>
      <c r="B6" s="26">
        <v>43</v>
      </c>
      <c r="C6" s="27">
        <v>0</v>
      </c>
      <c r="D6" s="15"/>
      <c r="E6" s="28">
        <v>28349</v>
      </c>
    </row>
    <row r="7" spans="1:5" x14ac:dyDescent="0.15">
      <c r="A7" s="8" t="s">
        <v>2</v>
      </c>
      <c r="B7" s="26">
        <v>147</v>
      </c>
      <c r="C7" s="27">
        <v>10</v>
      </c>
      <c r="D7" s="15"/>
      <c r="E7" s="28">
        <v>14418</v>
      </c>
    </row>
    <row r="8" spans="1:5" x14ac:dyDescent="0.15">
      <c r="A8" s="8" t="s">
        <v>3</v>
      </c>
      <c r="B8" s="26">
        <v>21</v>
      </c>
      <c r="C8" s="27">
        <v>1</v>
      </c>
      <c r="D8" s="15"/>
      <c r="E8" s="28">
        <v>3608</v>
      </c>
    </row>
    <row r="9" spans="1:5" x14ac:dyDescent="0.15">
      <c r="A9" s="8" t="s">
        <v>4</v>
      </c>
      <c r="B9" s="26">
        <v>67</v>
      </c>
      <c r="C9" s="27">
        <v>21</v>
      </c>
      <c r="D9" s="15"/>
      <c r="E9" s="28">
        <v>9139</v>
      </c>
    </row>
    <row r="10" spans="1:5" x14ac:dyDescent="0.15">
      <c r="A10" s="8" t="s">
        <v>5</v>
      </c>
      <c r="B10" s="26">
        <v>109</v>
      </c>
      <c r="C10" s="27">
        <v>37</v>
      </c>
      <c r="D10" s="15"/>
      <c r="E10" s="28">
        <v>10143</v>
      </c>
    </row>
    <row r="11" spans="1:5" ht="12.75" thickBot="1" x14ac:dyDescent="0.2">
      <c r="A11" s="9" t="s">
        <v>6</v>
      </c>
      <c r="B11" s="29">
        <f>SUM(B5:B10)</f>
        <v>436</v>
      </c>
      <c r="C11" s="30">
        <f>SUM(C5:C10)</f>
        <v>69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481</v>
      </c>
      <c r="C12" s="24">
        <v>125</v>
      </c>
      <c r="D12" s="15"/>
      <c r="E12" s="28">
        <v>19130</v>
      </c>
    </row>
    <row r="13" spans="1:5" x14ac:dyDescent="0.15">
      <c r="A13" s="8" t="s">
        <v>8</v>
      </c>
      <c r="B13" s="26">
        <v>360</v>
      </c>
      <c r="C13" s="27">
        <v>0</v>
      </c>
      <c r="D13" s="15"/>
      <c r="E13" s="28">
        <v>40168</v>
      </c>
    </row>
    <row r="14" spans="1:5" x14ac:dyDescent="0.15">
      <c r="A14" s="8" t="s">
        <v>9</v>
      </c>
      <c r="B14" s="26">
        <v>125</v>
      </c>
      <c r="C14" s="27">
        <v>3</v>
      </c>
      <c r="D14" s="15"/>
      <c r="E14" s="28">
        <v>26132</v>
      </c>
    </row>
    <row r="15" spans="1:5" x14ac:dyDescent="0.15">
      <c r="A15" s="8" t="s">
        <v>10</v>
      </c>
      <c r="B15" s="26">
        <v>63</v>
      </c>
      <c r="C15" s="27">
        <v>21</v>
      </c>
      <c r="D15" s="15"/>
      <c r="E15" s="28">
        <v>7202</v>
      </c>
    </row>
    <row r="16" spans="1:5" x14ac:dyDescent="0.15">
      <c r="A16" s="8" t="s">
        <v>11</v>
      </c>
      <c r="B16" s="26">
        <v>241</v>
      </c>
      <c r="C16" s="27">
        <v>17</v>
      </c>
      <c r="D16" s="15"/>
      <c r="E16" s="28">
        <v>24490</v>
      </c>
    </row>
    <row r="17" spans="1:5" x14ac:dyDescent="0.15">
      <c r="A17" s="8" t="s">
        <v>12</v>
      </c>
      <c r="B17" s="26">
        <v>10</v>
      </c>
      <c r="C17" s="27">
        <v>0</v>
      </c>
      <c r="D17" s="15"/>
      <c r="E17" s="28">
        <v>1271</v>
      </c>
    </row>
    <row r="18" spans="1:5" x14ac:dyDescent="0.15">
      <c r="A18" s="8" t="s">
        <v>13</v>
      </c>
      <c r="B18" s="26">
        <v>55</v>
      </c>
      <c r="C18" s="27">
        <v>0</v>
      </c>
      <c r="D18" s="15"/>
      <c r="E18" s="28">
        <v>4989</v>
      </c>
    </row>
    <row r="19" spans="1:5" x14ac:dyDescent="0.15">
      <c r="A19" s="8" t="s">
        <v>14</v>
      </c>
      <c r="B19" s="26">
        <v>3</v>
      </c>
      <c r="C19" s="27">
        <v>0</v>
      </c>
      <c r="D19" s="15"/>
      <c r="E19" s="28">
        <v>2555</v>
      </c>
    </row>
    <row r="20" spans="1:5" x14ac:dyDescent="0.15">
      <c r="A20" s="8" t="s">
        <v>15</v>
      </c>
      <c r="B20" s="26">
        <v>154</v>
      </c>
      <c r="C20" s="27">
        <v>2</v>
      </c>
      <c r="D20" s="15"/>
      <c r="E20" s="28">
        <v>10742</v>
      </c>
    </row>
    <row r="21" spans="1:5" ht="12.75" thickBot="1" x14ac:dyDescent="0.2">
      <c r="A21" s="9" t="s">
        <v>16</v>
      </c>
      <c r="B21" s="29">
        <f>SUM(B12:B20)</f>
        <v>1492</v>
      </c>
      <c r="C21" s="29">
        <f>SUM(C12:C20)</f>
        <v>168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41</v>
      </c>
      <c r="C22" s="24">
        <v>25</v>
      </c>
      <c r="D22" s="15"/>
      <c r="E22" s="28">
        <v>5705</v>
      </c>
    </row>
    <row r="23" spans="1:5" x14ac:dyDescent="0.15">
      <c r="A23" s="8" t="s">
        <v>18</v>
      </c>
      <c r="B23" s="26">
        <v>21</v>
      </c>
      <c r="C23" s="27">
        <v>8</v>
      </c>
      <c r="D23" s="15"/>
      <c r="E23" s="28">
        <v>1639</v>
      </c>
    </row>
    <row r="24" spans="1:5" x14ac:dyDescent="0.15">
      <c r="A24" s="8" t="s">
        <v>19</v>
      </c>
      <c r="B24" s="26">
        <v>1</v>
      </c>
      <c r="C24" s="27">
        <v>0</v>
      </c>
      <c r="D24" s="15"/>
      <c r="E24" s="28">
        <v>2570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810</v>
      </c>
    </row>
    <row r="26" spans="1:5" ht="12.75" thickBot="1" x14ac:dyDescent="0.2">
      <c r="A26" s="9" t="s">
        <v>21</v>
      </c>
      <c r="B26" s="29">
        <f>SUM(B22:B25)</f>
        <v>63</v>
      </c>
      <c r="C26" s="30">
        <f>SUM(C22:C25)</f>
        <v>33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29</v>
      </c>
      <c r="C27" s="24">
        <v>13</v>
      </c>
      <c r="D27" s="15"/>
      <c r="E27" s="28">
        <v>12041</v>
      </c>
    </row>
    <row r="28" spans="1:5" x14ac:dyDescent="0.15">
      <c r="A28" s="8" t="s">
        <v>23</v>
      </c>
      <c r="B28" s="26">
        <v>14</v>
      </c>
      <c r="C28" s="27">
        <v>0</v>
      </c>
      <c r="D28" s="15"/>
      <c r="E28" s="28">
        <v>4520</v>
      </c>
    </row>
    <row r="29" spans="1:5" x14ac:dyDescent="0.15">
      <c r="A29" s="8" t="s">
        <v>24</v>
      </c>
      <c r="B29" s="26">
        <v>432</v>
      </c>
      <c r="C29" s="27">
        <v>79</v>
      </c>
      <c r="D29" s="15"/>
      <c r="E29" s="28">
        <v>20678</v>
      </c>
    </row>
    <row r="30" spans="1:5" x14ac:dyDescent="0.15">
      <c r="A30" s="8" t="s">
        <v>25</v>
      </c>
      <c r="B30" s="26">
        <v>74</v>
      </c>
      <c r="C30" s="27">
        <v>0</v>
      </c>
      <c r="D30" s="15"/>
      <c r="E30" s="28">
        <v>5337</v>
      </c>
    </row>
    <row r="31" spans="1:5" ht="12.75" thickBot="1" x14ac:dyDescent="0.2">
      <c r="A31" s="9" t="s">
        <v>26</v>
      </c>
      <c r="B31" s="29">
        <f>SUM(B27:B30)</f>
        <v>549</v>
      </c>
      <c r="C31" s="33">
        <f>SUM(C27:C30)</f>
        <v>92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16</v>
      </c>
      <c r="C32" s="32">
        <v>0</v>
      </c>
      <c r="D32" s="15"/>
      <c r="E32" s="28">
        <v>2264</v>
      </c>
    </row>
    <row r="33" spans="1:5" x14ac:dyDescent="0.15">
      <c r="A33" s="8" t="s">
        <v>28</v>
      </c>
      <c r="B33" s="26">
        <v>25</v>
      </c>
      <c r="C33" s="27">
        <v>3</v>
      </c>
      <c r="D33" s="15"/>
      <c r="E33" s="28">
        <v>3151</v>
      </c>
    </row>
    <row r="34" spans="1:5" x14ac:dyDescent="0.15">
      <c r="A34" s="8" t="s">
        <v>29</v>
      </c>
      <c r="B34" s="26">
        <v>35</v>
      </c>
      <c r="C34" s="27">
        <v>12</v>
      </c>
      <c r="D34" s="15"/>
      <c r="E34" s="28">
        <v>1187</v>
      </c>
    </row>
    <row r="35" spans="1:5" x14ac:dyDescent="0.15">
      <c r="A35" s="8" t="s">
        <v>30</v>
      </c>
      <c r="B35" s="26">
        <v>91</v>
      </c>
      <c r="C35" s="27">
        <v>4</v>
      </c>
      <c r="D35" s="15"/>
      <c r="E35" s="28">
        <v>10761</v>
      </c>
    </row>
    <row r="36" spans="1:5" x14ac:dyDescent="0.15">
      <c r="A36" s="8" t="s">
        <v>31</v>
      </c>
      <c r="B36" s="26">
        <v>21</v>
      </c>
      <c r="C36" s="27">
        <v>8</v>
      </c>
      <c r="D36" s="15"/>
      <c r="E36" s="28">
        <v>2953</v>
      </c>
    </row>
    <row r="37" spans="1:5" x14ac:dyDescent="0.15">
      <c r="A37" s="8" t="s">
        <v>32</v>
      </c>
      <c r="B37" s="26">
        <v>21</v>
      </c>
      <c r="C37" s="27">
        <v>0</v>
      </c>
      <c r="D37" s="15"/>
      <c r="E37" s="28">
        <v>550</v>
      </c>
    </row>
    <row r="38" spans="1:5" ht="12.75" thickBot="1" x14ac:dyDescent="0.2">
      <c r="A38" s="9" t="s">
        <v>33</v>
      </c>
      <c r="B38" s="29">
        <f>SUM(B32:B37)</f>
        <v>209</v>
      </c>
      <c r="C38" s="30">
        <f>SUM(C32:C37)</f>
        <v>27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20</v>
      </c>
      <c r="C39" s="24">
        <v>0</v>
      </c>
      <c r="D39" s="15"/>
      <c r="E39" s="28">
        <v>5987</v>
      </c>
    </row>
    <row r="40" spans="1:5" x14ac:dyDescent="0.15">
      <c r="A40" s="8" t="s">
        <v>35</v>
      </c>
      <c r="B40" s="26">
        <v>90</v>
      </c>
      <c r="C40" s="27">
        <v>12</v>
      </c>
      <c r="D40" s="15"/>
      <c r="E40" s="28">
        <v>7737</v>
      </c>
    </row>
    <row r="41" spans="1:5" x14ac:dyDescent="0.15">
      <c r="A41" s="8" t="s">
        <v>36</v>
      </c>
      <c r="B41" s="26">
        <v>66</v>
      </c>
      <c r="C41" s="27">
        <v>0</v>
      </c>
      <c r="D41" s="15"/>
      <c r="E41" s="28">
        <v>10948</v>
      </c>
    </row>
    <row r="42" spans="1:5" x14ac:dyDescent="0.15">
      <c r="A42" s="8" t="s">
        <v>37</v>
      </c>
      <c r="B42" s="26">
        <v>24</v>
      </c>
      <c r="C42" s="27">
        <v>0</v>
      </c>
      <c r="D42" s="15"/>
      <c r="E42" s="28">
        <v>6514</v>
      </c>
    </row>
    <row r="43" spans="1:5" x14ac:dyDescent="0.15">
      <c r="A43" s="8" t="s">
        <v>38</v>
      </c>
      <c r="B43" s="26">
        <v>9</v>
      </c>
      <c r="C43" s="27">
        <v>0</v>
      </c>
      <c r="D43" s="15"/>
      <c r="E43" s="28">
        <v>2219</v>
      </c>
    </row>
    <row r="44" spans="1:5" ht="12.75" thickBot="1" x14ac:dyDescent="0.2">
      <c r="A44" s="9" t="s">
        <v>39</v>
      </c>
      <c r="B44" s="29">
        <f>SUM(B39:B43)</f>
        <v>209</v>
      </c>
      <c r="C44" s="30">
        <f>SUM(C39:C43)</f>
        <v>12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25</v>
      </c>
      <c r="C45" s="24">
        <v>10</v>
      </c>
      <c r="D45" s="15"/>
      <c r="E45" s="28">
        <v>3912</v>
      </c>
    </row>
    <row r="46" spans="1:5" x14ac:dyDescent="0.15">
      <c r="A46" s="8" t="s">
        <v>41</v>
      </c>
      <c r="B46" s="26">
        <v>64</v>
      </c>
      <c r="C46" s="27">
        <v>0</v>
      </c>
      <c r="D46" s="15"/>
      <c r="E46" s="28">
        <v>4175</v>
      </c>
    </row>
    <row r="47" spans="1:5" x14ac:dyDescent="0.15">
      <c r="A47" s="8" t="s">
        <v>42</v>
      </c>
      <c r="B47" s="26">
        <v>24</v>
      </c>
      <c r="C47" s="27">
        <v>0</v>
      </c>
      <c r="D47" s="15"/>
      <c r="E47" s="28">
        <v>4037</v>
      </c>
    </row>
    <row r="48" spans="1:5" x14ac:dyDescent="0.15">
      <c r="A48" s="8" t="s">
        <v>43</v>
      </c>
      <c r="B48" s="26">
        <v>14</v>
      </c>
      <c r="C48" s="27">
        <v>3</v>
      </c>
      <c r="D48" s="15"/>
      <c r="E48" s="28">
        <v>2825</v>
      </c>
    </row>
    <row r="49" spans="1:5" ht="12.75" thickBot="1" x14ac:dyDescent="0.2">
      <c r="A49" s="9" t="s">
        <v>44</v>
      </c>
      <c r="B49" s="29">
        <f>SUM(B45:B48)</f>
        <v>127</v>
      </c>
      <c r="C49" s="30">
        <f>SUM(C45:C48)</f>
        <v>13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14</v>
      </c>
      <c r="C50" s="24">
        <v>0</v>
      </c>
      <c r="D50" s="15"/>
      <c r="E50" s="28">
        <v>9840</v>
      </c>
    </row>
    <row r="51" spans="1:5" x14ac:dyDescent="0.15">
      <c r="A51" s="8" t="s">
        <v>46</v>
      </c>
      <c r="B51" s="26">
        <v>29</v>
      </c>
      <c r="C51" s="27">
        <v>1</v>
      </c>
      <c r="D51" s="15"/>
      <c r="E51" s="28">
        <v>2002</v>
      </c>
    </row>
    <row r="52" spans="1:5" x14ac:dyDescent="0.15">
      <c r="A52" s="8" t="s">
        <v>47</v>
      </c>
      <c r="B52" s="26">
        <v>168</v>
      </c>
      <c r="C52" s="27">
        <v>10</v>
      </c>
      <c r="D52" s="15"/>
      <c r="E52" s="28">
        <v>6596</v>
      </c>
    </row>
    <row r="53" spans="1:5" x14ac:dyDescent="0.15">
      <c r="A53" s="8" t="s">
        <v>48</v>
      </c>
      <c r="B53" s="26">
        <v>8</v>
      </c>
      <c r="C53" s="27">
        <v>0</v>
      </c>
      <c r="D53" s="15"/>
      <c r="E53" s="28">
        <v>31554</v>
      </c>
    </row>
    <row r="54" spans="1:5" x14ac:dyDescent="0.15">
      <c r="A54" s="8" t="s">
        <v>49</v>
      </c>
      <c r="B54" s="26">
        <v>28</v>
      </c>
      <c r="C54" s="27">
        <v>0</v>
      </c>
      <c r="D54" s="15"/>
      <c r="E54" s="28">
        <v>8882</v>
      </c>
    </row>
    <row r="55" spans="1:5" x14ac:dyDescent="0.15">
      <c r="A55" s="8" t="s">
        <v>50</v>
      </c>
      <c r="B55" s="26">
        <v>63</v>
      </c>
      <c r="C55" s="27">
        <v>0</v>
      </c>
      <c r="D55" s="15"/>
      <c r="E55" s="28">
        <v>10828</v>
      </c>
    </row>
    <row r="56" spans="1:5" x14ac:dyDescent="0.15">
      <c r="A56" s="8" t="s">
        <v>51</v>
      </c>
      <c r="B56" s="26">
        <v>22</v>
      </c>
      <c r="C56" s="27">
        <v>0</v>
      </c>
      <c r="D56" s="15"/>
      <c r="E56" s="28">
        <v>11047</v>
      </c>
    </row>
    <row r="57" spans="1:5" ht="12.75" thickBot="1" x14ac:dyDescent="0.2">
      <c r="A57" s="9" t="s">
        <v>52</v>
      </c>
      <c r="B57" s="34">
        <f>SUM(B50:B56)</f>
        <v>332</v>
      </c>
      <c r="C57" s="35">
        <f>SUM(C50:C56)</f>
        <v>11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 t="s">
        <v>56</v>
      </c>
      <c r="C58" s="38" t="s">
        <v>56</v>
      </c>
      <c r="D58" s="16"/>
      <c r="E58" s="39">
        <v>3442</v>
      </c>
    </row>
    <row r="59" spans="1:5" ht="13.5" thickTop="1" thickBot="1" x14ac:dyDescent="0.2">
      <c r="A59" s="11" t="s">
        <v>54</v>
      </c>
      <c r="B59" s="40">
        <f>B11+B21+B26+B31+B38+B44+B49+B57+B58</f>
        <v>3417</v>
      </c>
      <c r="C59" s="41">
        <f>C11+C21+C26+C31+C38+C44+C49+C57+C58</f>
        <v>425</v>
      </c>
      <c r="D59" s="18"/>
      <c r="E59" s="12">
        <f>E11+E21+E26+E31+E38+E44+E49+E57+E58</f>
        <v>416160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9"/>
  <sheetViews>
    <sheetView zoomScale="90" zoomScaleNormal="90" workbookViewId="0">
      <pane ySplit="4" topLeftCell="A5" activePane="bottomLeft" state="frozen"/>
      <selection activeCell="E4" sqref="E4"/>
      <selection pane="bottomLeft"/>
    </sheetView>
  </sheetViews>
  <sheetFormatPr defaultRowHeight="12" x14ac:dyDescent="0.15"/>
  <cols>
    <col min="1" max="2" width="17.625" style="2" customWidth="1"/>
    <col min="3" max="3" width="17.125" style="2" customWidth="1"/>
    <col min="4" max="4" width="5.625" style="21" customWidth="1"/>
    <col min="5" max="5" width="14.75" style="2" bestFit="1" customWidth="1"/>
    <col min="6" max="16384" width="9" style="2"/>
  </cols>
  <sheetData>
    <row r="1" spans="1:5" x14ac:dyDescent="0.15">
      <c r="A1" s="2" t="s">
        <v>105</v>
      </c>
      <c r="B1" s="4"/>
      <c r="C1" s="1"/>
      <c r="D1" s="19"/>
    </row>
    <row r="2" spans="1:5" x14ac:dyDescent="0.15">
      <c r="A2" s="3"/>
      <c r="B2" s="4"/>
      <c r="C2" s="1"/>
      <c r="D2" s="19"/>
    </row>
    <row r="3" spans="1:5" ht="12.75" thickBot="1" x14ac:dyDescent="0.2">
      <c r="A3" s="3"/>
      <c r="B3" s="4"/>
      <c r="C3" s="4" t="s">
        <v>106</v>
      </c>
      <c r="D3" s="20"/>
      <c r="E3" s="2" t="s">
        <v>55</v>
      </c>
    </row>
    <row r="4" spans="1:5" ht="24.75" thickBot="1" x14ac:dyDescent="0.2">
      <c r="A4" s="6" t="s">
        <v>107</v>
      </c>
      <c r="B4" s="22" t="s">
        <v>108</v>
      </c>
      <c r="C4" s="13" t="s">
        <v>109</v>
      </c>
      <c r="D4" s="14"/>
      <c r="E4" s="5" t="s">
        <v>110</v>
      </c>
    </row>
    <row r="5" spans="1:5" x14ac:dyDescent="0.15">
      <c r="A5" s="7" t="s">
        <v>0</v>
      </c>
      <c r="B5" s="23">
        <v>39</v>
      </c>
      <c r="C5" s="24">
        <v>0</v>
      </c>
      <c r="D5" s="15"/>
      <c r="E5" s="25">
        <v>8084</v>
      </c>
    </row>
    <row r="6" spans="1:5" x14ac:dyDescent="0.15">
      <c r="A6" s="8" t="s">
        <v>1</v>
      </c>
      <c r="B6" s="26">
        <v>17</v>
      </c>
      <c r="C6" s="27">
        <v>0</v>
      </c>
      <c r="D6" s="15"/>
      <c r="E6" s="28">
        <v>28361</v>
      </c>
    </row>
    <row r="7" spans="1:5" x14ac:dyDescent="0.15">
      <c r="A7" s="8" t="s">
        <v>2</v>
      </c>
      <c r="B7" s="26">
        <v>84</v>
      </c>
      <c r="C7" s="27">
        <v>9</v>
      </c>
      <c r="D7" s="15"/>
      <c r="E7" s="28">
        <v>14525</v>
      </c>
    </row>
    <row r="8" spans="1:5" x14ac:dyDescent="0.15">
      <c r="A8" s="8" t="s">
        <v>3</v>
      </c>
      <c r="B8" s="26">
        <v>20</v>
      </c>
      <c r="C8" s="27">
        <v>0</v>
      </c>
      <c r="D8" s="15"/>
      <c r="E8" s="28">
        <v>3574</v>
      </c>
    </row>
    <row r="9" spans="1:5" x14ac:dyDescent="0.15">
      <c r="A9" s="8" t="s">
        <v>4</v>
      </c>
      <c r="B9" s="26">
        <v>91</v>
      </c>
      <c r="C9" s="27">
        <v>12</v>
      </c>
      <c r="D9" s="15"/>
      <c r="E9" s="28">
        <v>9150</v>
      </c>
    </row>
    <row r="10" spans="1:5" x14ac:dyDescent="0.15">
      <c r="A10" s="8" t="s">
        <v>5</v>
      </c>
      <c r="B10" s="26">
        <v>84</v>
      </c>
      <c r="C10" s="27">
        <v>38</v>
      </c>
      <c r="D10" s="15"/>
      <c r="E10" s="28">
        <v>9690</v>
      </c>
    </row>
    <row r="11" spans="1:5" ht="12.75" thickBot="1" x14ac:dyDescent="0.2">
      <c r="A11" s="9" t="s">
        <v>6</v>
      </c>
      <c r="B11" s="29">
        <f>SUM(B5:B10)</f>
        <v>335</v>
      </c>
      <c r="C11" s="30">
        <f>SUM(C5:C10)</f>
        <v>59</v>
      </c>
      <c r="D11" s="17"/>
      <c r="E11" s="31">
        <f>+'[1]①原データ貼付(2種）'!U16</f>
        <v>72875</v>
      </c>
    </row>
    <row r="12" spans="1:5" x14ac:dyDescent="0.15">
      <c r="A12" s="7" t="s">
        <v>7</v>
      </c>
      <c r="B12" s="32">
        <v>311</v>
      </c>
      <c r="C12" s="24">
        <v>99</v>
      </c>
      <c r="D12" s="15"/>
      <c r="E12" s="28">
        <v>19327</v>
      </c>
    </row>
    <row r="13" spans="1:5" x14ac:dyDescent="0.15">
      <c r="A13" s="8" t="s">
        <v>8</v>
      </c>
      <c r="B13" s="26">
        <v>368</v>
      </c>
      <c r="C13" s="27">
        <v>2</v>
      </c>
      <c r="D13" s="15"/>
      <c r="E13" s="28">
        <v>40395</v>
      </c>
    </row>
    <row r="14" spans="1:5" x14ac:dyDescent="0.15">
      <c r="A14" s="8" t="s">
        <v>9</v>
      </c>
      <c r="B14" s="26">
        <v>131</v>
      </c>
      <c r="C14" s="27">
        <v>9</v>
      </c>
      <c r="D14" s="15"/>
      <c r="E14" s="28">
        <v>26311</v>
      </c>
    </row>
    <row r="15" spans="1:5" x14ac:dyDescent="0.15">
      <c r="A15" s="8" t="s">
        <v>10</v>
      </c>
      <c r="B15" s="26">
        <v>33</v>
      </c>
      <c r="C15" s="27">
        <v>12</v>
      </c>
      <c r="D15" s="15"/>
      <c r="E15" s="28">
        <v>7222</v>
      </c>
    </row>
    <row r="16" spans="1:5" x14ac:dyDescent="0.15">
      <c r="A16" s="8" t="s">
        <v>11</v>
      </c>
      <c r="B16" s="26">
        <v>282</v>
      </c>
      <c r="C16" s="27">
        <v>29</v>
      </c>
      <c r="D16" s="15"/>
      <c r="E16" s="28">
        <v>24557</v>
      </c>
    </row>
    <row r="17" spans="1:5" x14ac:dyDescent="0.15">
      <c r="A17" s="8" t="s">
        <v>12</v>
      </c>
      <c r="B17" s="26">
        <v>11</v>
      </c>
      <c r="C17" s="27">
        <v>0</v>
      </c>
      <c r="D17" s="15"/>
      <c r="E17" s="28">
        <v>1264</v>
      </c>
    </row>
    <row r="18" spans="1:5" x14ac:dyDescent="0.15">
      <c r="A18" s="8" t="s">
        <v>13</v>
      </c>
      <c r="B18" s="26">
        <v>51</v>
      </c>
      <c r="C18" s="27">
        <v>0</v>
      </c>
      <c r="D18" s="15"/>
      <c r="E18" s="28">
        <v>5011</v>
      </c>
    </row>
    <row r="19" spans="1:5" x14ac:dyDescent="0.15">
      <c r="A19" s="8" t="s">
        <v>14</v>
      </c>
      <c r="B19" s="26">
        <v>7</v>
      </c>
      <c r="C19" s="27">
        <v>0</v>
      </c>
      <c r="D19" s="15"/>
      <c r="E19" s="28">
        <v>2558</v>
      </c>
    </row>
    <row r="20" spans="1:5" x14ac:dyDescent="0.15">
      <c r="A20" s="8" t="s">
        <v>15</v>
      </c>
      <c r="B20" s="26">
        <v>111</v>
      </c>
      <c r="C20" s="27">
        <v>10</v>
      </c>
      <c r="D20" s="15"/>
      <c r="E20" s="28">
        <v>10838</v>
      </c>
    </row>
    <row r="21" spans="1:5" ht="12.75" thickBot="1" x14ac:dyDescent="0.2">
      <c r="A21" s="9" t="s">
        <v>16</v>
      </c>
      <c r="B21" s="29">
        <f>SUM(B12:B20)</f>
        <v>1305</v>
      </c>
      <c r="C21" s="29">
        <f>SUM(C12:C20)</f>
        <v>161</v>
      </c>
      <c r="D21" s="17"/>
      <c r="E21" s="31">
        <f>+'[1]①原データ貼付(2種）'!U26</f>
        <v>136908</v>
      </c>
    </row>
    <row r="22" spans="1:5" x14ac:dyDescent="0.15">
      <c r="A22" s="7" t="s">
        <v>17</v>
      </c>
      <c r="B22" s="32">
        <v>25</v>
      </c>
      <c r="C22" s="24">
        <v>14</v>
      </c>
      <c r="D22" s="15"/>
      <c r="E22" s="28">
        <v>5768</v>
      </c>
    </row>
    <row r="23" spans="1:5" x14ac:dyDescent="0.15">
      <c r="A23" s="8" t="s">
        <v>18</v>
      </c>
      <c r="B23" s="26">
        <v>18</v>
      </c>
      <c r="C23" s="27">
        <v>9</v>
      </c>
      <c r="D23" s="15"/>
      <c r="E23" s="28">
        <v>1659</v>
      </c>
    </row>
    <row r="24" spans="1:5" x14ac:dyDescent="0.15">
      <c r="A24" s="8" t="s">
        <v>19</v>
      </c>
      <c r="B24" s="26">
        <v>7</v>
      </c>
      <c r="C24" s="27">
        <v>0</v>
      </c>
      <c r="D24" s="15"/>
      <c r="E24" s="28">
        <v>2582</v>
      </c>
    </row>
    <row r="25" spans="1:5" x14ac:dyDescent="0.15">
      <c r="A25" s="8" t="s">
        <v>20</v>
      </c>
      <c r="B25" s="26" t="s">
        <v>56</v>
      </c>
      <c r="C25" s="27" t="s">
        <v>56</v>
      </c>
      <c r="D25" s="15"/>
      <c r="E25" s="28">
        <v>808</v>
      </c>
    </row>
    <row r="26" spans="1:5" ht="12.75" thickBot="1" x14ac:dyDescent="0.2">
      <c r="A26" s="9" t="s">
        <v>21</v>
      </c>
      <c r="B26" s="29">
        <f>SUM(B22:B25)</f>
        <v>50</v>
      </c>
      <c r="C26" s="30">
        <f>SUM(C22:C25)</f>
        <v>23</v>
      </c>
      <c r="D26" s="17"/>
      <c r="E26" s="31">
        <f>+'[1]①原データ貼付(2種）'!U31</f>
        <v>10642</v>
      </c>
    </row>
    <row r="27" spans="1:5" x14ac:dyDescent="0.15">
      <c r="A27" s="7" t="s">
        <v>22</v>
      </c>
      <c r="B27" s="32">
        <v>45</v>
      </c>
      <c r="C27" s="24">
        <v>7</v>
      </c>
      <c r="D27" s="15"/>
      <c r="E27" s="28">
        <v>12011</v>
      </c>
    </row>
    <row r="28" spans="1:5" x14ac:dyDescent="0.15">
      <c r="A28" s="8" t="s">
        <v>23</v>
      </c>
      <c r="B28" s="26">
        <v>19</v>
      </c>
      <c r="C28" s="27">
        <v>0</v>
      </c>
      <c r="D28" s="15"/>
      <c r="E28" s="28">
        <v>4540</v>
      </c>
    </row>
    <row r="29" spans="1:5" x14ac:dyDescent="0.15">
      <c r="A29" s="8" t="s">
        <v>24</v>
      </c>
      <c r="B29" s="26">
        <v>358</v>
      </c>
      <c r="C29" s="27">
        <v>30</v>
      </c>
      <c r="D29" s="15"/>
      <c r="E29" s="28">
        <v>20712</v>
      </c>
    </row>
    <row r="30" spans="1:5" x14ac:dyDescent="0.15">
      <c r="A30" s="8" t="s">
        <v>25</v>
      </c>
      <c r="B30" s="26">
        <v>126</v>
      </c>
      <c r="C30" s="27">
        <v>0</v>
      </c>
      <c r="D30" s="15"/>
      <c r="E30" s="28">
        <v>5341</v>
      </c>
    </row>
    <row r="31" spans="1:5" ht="12.75" thickBot="1" x14ac:dyDescent="0.2">
      <c r="A31" s="9" t="s">
        <v>26</v>
      </c>
      <c r="B31" s="29">
        <f>SUM(B27:B30)</f>
        <v>548</v>
      </c>
      <c r="C31" s="33">
        <f>SUM(C27:C30)</f>
        <v>37</v>
      </c>
      <c r="D31" s="17"/>
      <c r="E31" s="31">
        <f>+'[1]①原データ貼付(2種）'!U36</f>
        <v>42158</v>
      </c>
    </row>
    <row r="32" spans="1:5" x14ac:dyDescent="0.15">
      <c r="A32" s="7" t="s">
        <v>27</v>
      </c>
      <c r="B32" s="32">
        <v>27</v>
      </c>
      <c r="C32" s="32">
        <v>0</v>
      </c>
      <c r="D32" s="15"/>
      <c r="E32" s="28">
        <v>2262</v>
      </c>
    </row>
    <row r="33" spans="1:5" x14ac:dyDescent="0.15">
      <c r="A33" s="8" t="s">
        <v>28</v>
      </c>
      <c r="B33" s="26">
        <v>41</v>
      </c>
      <c r="C33" s="27">
        <v>4</v>
      </c>
      <c r="D33" s="15"/>
      <c r="E33" s="28">
        <v>3152</v>
      </c>
    </row>
    <row r="34" spans="1:5" x14ac:dyDescent="0.15">
      <c r="A34" s="8" t="s">
        <v>29</v>
      </c>
      <c r="B34" s="26">
        <v>20</v>
      </c>
      <c r="C34" s="27">
        <v>5</v>
      </c>
      <c r="D34" s="15"/>
      <c r="E34" s="28">
        <v>1202</v>
      </c>
    </row>
    <row r="35" spans="1:5" x14ac:dyDescent="0.15">
      <c r="A35" s="8" t="s">
        <v>30</v>
      </c>
      <c r="B35" s="26">
        <v>86</v>
      </c>
      <c r="C35" s="27">
        <v>9</v>
      </c>
      <c r="D35" s="15"/>
      <c r="E35" s="28">
        <v>10805</v>
      </c>
    </row>
    <row r="36" spans="1:5" x14ac:dyDescent="0.15">
      <c r="A36" s="8" t="s">
        <v>31</v>
      </c>
      <c r="B36" s="26">
        <v>42</v>
      </c>
      <c r="C36" s="27">
        <v>5</v>
      </c>
      <c r="D36" s="15"/>
      <c r="E36" s="28">
        <v>2967</v>
      </c>
    </row>
    <row r="37" spans="1:5" x14ac:dyDescent="0.15">
      <c r="A37" s="8" t="s">
        <v>32</v>
      </c>
      <c r="B37" s="26">
        <v>19</v>
      </c>
      <c r="C37" s="27">
        <v>0</v>
      </c>
      <c r="D37" s="15"/>
      <c r="E37" s="28">
        <v>552</v>
      </c>
    </row>
    <row r="38" spans="1:5" ht="12.75" thickBot="1" x14ac:dyDescent="0.2">
      <c r="A38" s="9" t="s">
        <v>33</v>
      </c>
      <c r="B38" s="29">
        <f>SUM(B32:B37)</f>
        <v>235</v>
      </c>
      <c r="C38" s="30">
        <f>SUM(C32:C37)</f>
        <v>23</v>
      </c>
      <c r="D38" s="17"/>
      <c r="E38" s="31">
        <f>+'[1]①原データ貼付(2種）'!U43</f>
        <v>20755</v>
      </c>
    </row>
    <row r="39" spans="1:5" x14ac:dyDescent="0.15">
      <c r="A39" s="7" t="s">
        <v>34</v>
      </c>
      <c r="B39" s="32">
        <v>10</v>
      </c>
      <c r="C39" s="24">
        <v>0</v>
      </c>
      <c r="D39" s="15"/>
      <c r="E39" s="28">
        <v>6001</v>
      </c>
    </row>
    <row r="40" spans="1:5" x14ac:dyDescent="0.15">
      <c r="A40" s="8" t="s">
        <v>35</v>
      </c>
      <c r="B40" s="26">
        <v>93</v>
      </c>
      <c r="C40" s="27">
        <v>16</v>
      </c>
      <c r="D40" s="15"/>
      <c r="E40" s="28">
        <v>7756</v>
      </c>
    </row>
    <row r="41" spans="1:5" x14ac:dyDescent="0.15">
      <c r="A41" s="8" t="s">
        <v>36</v>
      </c>
      <c r="B41" s="26">
        <v>107</v>
      </c>
      <c r="C41" s="27">
        <v>0</v>
      </c>
      <c r="D41" s="15"/>
      <c r="E41" s="28">
        <v>10985</v>
      </c>
    </row>
    <row r="42" spans="1:5" x14ac:dyDescent="0.15">
      <c r="A42" s="8" t="s">
        <v>37</v>
      </c>
      <c r="B42" s="26">
        <v>39</v>
      </c>
      <c r="C42" s="27">
        <v>0</v>
      </c>
      <c r="D42" s="15"/>
      <c r="E42" s="28">
        <v>6507</v>
      </c>
    </row>
    <row r="43" spans="1:5" x14ac:dyDescent="0.15">
      <c r="A43" s="8" t="s">
        <v>38</v>
      </c>
      <c r="B43" s="26">
        <v>13</v>
      </c>
      <c r="C43" s="27">
        <v>0</v>
      </c>
      <c r="D43" s="15"/>
      <c r="E43" s="28">
        <v>2218</v>
      </c>
    </row>
    <row r="44" spans="1:5" ht="12.75" thickBot="1" x14ac:dyDescent="0.2">
      <c r="A44" s="9" t="s">
        <v>39</v>
      </c>
      <c r="B44" s="29">
        <f>SUM(B39:B43)</f>
        <v>262</v>
      </c>
      <c r="C44" s="30">
        <f>SUM(C39:C43)</f>
        <v>16</v>
      </c>
      <c r="D44" s="17"/>
      <c r="E44" s="31">
        <f>+'[1]①原データ貼付(2種）'!U49</f>
        <v>33381</v>
      </c>
    </row>
    <row r="45" spans="1:5" x14ac:dyDescent="0.15">
      <c r="A45" s="7" t="s">
        <v>40</v>
      </c>
      <c r="B45" s="32">
        <v>19</v>
      </c>
      <c r="C45" s="24">
        <v>3</v>
      </c>
      <c r="D45" s="15"/>
      <c r="E45" s="28">
        <v>3936</v>
      </c>
    </row>
    <row r="46" spans="1:5" x14ac:dyDescent="0.15">
      <c r="A46" s="8" t="s">
        <v>41</v>
      </c>
      <c r="B46" s="26">
        <v>43</v>
      </c>
      <c r="C46" s="27">
        <v>0</v>
      </c>
      <c r="D46" s="15"/>
      <c r="E46" s="28">
        <v>4187</v>
      </c>
    </row>
    <row r="47" spans="1:5" x14ac:dyDescent="0.15">
      <c r="A47" s="8" t="s">
        <v>42</v>
      </c>
      <c r="B47" s="26">
        <v>36</v>
      </c>
      <c r="C47" s="27">
        <v>0</v>
      </c>
      <c r="D47" s="15"/>
      <c r="E47" s="28">
        <v>4047</v>
      </c>
    </row>
    <row r="48" spans="1:5" x14ac:dyDescent="0.15">
      <c r="A48" s="8" t="s">
        <v>43</v>
      </c>
      <c r="B48" s="26">
        <v>16</v>
      </c>
      <c r="C48" s="27">
        <v>0</v>
      </c>
      <c r="D48" s="15"/>
      <c r="E48" s="28">
        <v>2827</v>
      </c>
    </row>
    <row r="49" spans="1:5" ht="12.75" thickBot="1" x14ac:dyDescent="0.2">
      <c r="A49" s="9" t="s">
        <v>44</v>
      </c>
      <c r="B49" s="29">
        <f>SUM(B45:B48)</f>
        <v>114</v>
      </c>
      <c r="C49" s="30">
        <f>SUM(C45:C48)</f>
        <v>3</v>
      </c>
      <c r="D49" s="17"/>
      <c r="E49" s="31">
        <f>+'[1]①原データ貼付(2種）'!U54</f>
        <v>14975</v>
      </c>
    </row>
    <row r="50" spans="1:5" x14ac:dyDescent="0.15">
      <c r="A50" s="7" t="s">
        <v>45</v>
      </c>
      <c r="B50" s="32">
        <v>25</v>
      </c>
      <c r="C50" s="24">
        <v>0</v>
      </c>
      <c r="D50" s="15"/>
      <c r="E50" s="28">
        <v>9823</v>
      </c>
    </row>
    <row r="51" spans="1:5" x14ac:dyDescent="0.15">
      <c r="A51" s="8" t="s">
        <v>46</v>
      </c>
      <c r="B51" s="26">
        <v>14</v>
      </c>
      <c r="C51" s="27">
        <v>0</v>
      </c>
      <c r="D51" s="15"/>
      <c r="E51" s="28">
        <v>1999</v>
      </c>
    </row>
    <row r="52" spans="1:5" x14ac:dyDescent="0.15">
      <c r="A52" s="8" t="s">
        <v>47</v>
      </c>
      <c r="B52" s="26">
        <v>41</v>
      </c>
      <c r="C52" s="27">
        <v>4</v>
      </c>
      <c r="D52" s="15"/>
      <c r="E52" s="28">
        <v>6611</v>
      </c>
    </row>
    <row r="53" spans="1:5" x14ac:dyDescent="0.15">
      <c r="A53" s="8" t="s">
        <v>48</v>
      </c>
      <c r="B53" s="26">
        <v>280</v>
      </c>
      <c r="C53" s="27">
        <v>23</v>
      </c>
      <c r="D53" s="15"/>
      <c r="E53" s="28">
        <v>31704</v>
      </c>
    </row>
    <row r="54" spans="1:5" x14ac:dyDescent="0.15">
      <c r="A54" s="8" t="s">
        <v>49</v>
      </c>
      <c r="B54" s="26">
        <v>28</v>
      </c>
      <c r="C54" s="27">
        <v>0</v>
      </c>
      <c r="D54" s="15"/>
      <c r="E54" s="28">
        <v>8965</v>
      </c>
    </row>
    <row r="55" spans="1:5" x14ac:dyDescent="0.15">
      <c r="A55" s="8" t="s">
        <v>50</v>
      </c>
      <c r="B55" s="26">
        <v>40</v>
      </c>
      <c r="C55" s="27">
        <v>0</v>
      </c>
      <c r="D55" s="15"/>
      <c r="E55" s="28">
        <v>10796</v>
      </c>
    </row>
    <row r="56" spans="1:5" x14ac:dyDescent="0.15">
      <c r="A56" s="8" t="s">
        <v>51</v>
      </c>
      <c r="B56" s="26">
        <v>31</v>
      </c>
      <c r="C56" s="27">
        <v>0</v>
      </c>
      <c r="D56" s="15"/>
      <c r="E56" s="28">
        <v>11086</v>
      </c>
    </row>
    <row r="57" spans="1:5" ht="12.75" thickBot="1" x14ac:dyDescent="0.2">
      <c r="A57" s="9" t="s">
        <v>52</v>
      </c>
      <c r="B57" s="34">
        <f>SUM(B50:B56)</f>
        <v>459</v>
      </c>
      <c r="C57" s="35">
        <f>SUM(C50:C56)</f>
        <v>27</v>
      </c>
      <c r="D57" s="17"/>
      <c r="E57" s="36">
        <f>+'[1]①原データ貼付(2種）'!U62</f>
        <v>81024</v>
      </c>
    </row>
    <row r="58" spans="1:5" ht="12.75" thickBot="1" x14ac:dyDescent="0.2">
      <c r="A58" s="10" t="s">
        <v>53</v>
      </c>
      <c r="B58" s="37">
        <v>38</v>
      </c>
      <c r="C58" s="38">
        <v>0</v>
      </c>
      <c r="D58" s="16"/>
      <c r="E58" s="39">
        <v>3459</v>
      </c>
    </row>
    <row r="59" spans="1:5" ht="13.5" thickTop="1" thickBot="1" x14ac:dyDescent="0.2">
      <c r="A59" s="11" t="s">
        <v>54</v>
      </c>
      <c r="B59" s="40">
        <f>B11+B21+B26+B31+B38+B44+B49+B57+B58</f>
        <v>3346</v>
      </c>
      <c r="C59" s="41">
        <f>C11+C21+C26+C31+C38+C44+C49+C57+C58</f>
        <v>349</v>
      </c>
      <c r="D59" s="18"/>
      <c r="E59" s="12">
        <f>E11+E21+E26+E31+E38+E44+E49+E57+E58</f>
        <v>416177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北海道外への転出牛28年4月</vt:lpstr>
      <vt:lpstr>北海道外への転出牛28年5月</vt:lpstr>
      <vt:lpstr>北海道外への転出牛28年6月</vt:lpstr>
      <vt:lpstr>北海道外への転出牛28年7月</vt:lpstr>
      <vt:lpstr>北海道外への転出牛28年8月</vt:lpstr>
      <vt:lpstr>北海道外への転出牛28年9月</vt:lpstr>
      <vt:lpstr>北海道外への転出牛28年10月</vt:lpstr>
      <vt:lpstr>北海道外への転出牛28年11月</vt:lpstr>
      <vt:lpstr>北海道外への転出牛28年12月</vt:lpstr>
      <vt:lpstr>北海道外への転出牛29年1月</vt:lpstr>
      <vt:lpstr>北海道外への転出牛29年2月</vt:lpstr>
      <vt:lpstr>北海道外への転出牛29年3月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user09</cp:lastModifiedBy>
  <cp:lastPrinted>2015-07-03T01:10:03Z</cp:lastPrinted>
  <dcterms:created xsi:type="dcterms:W3CDTF">2012-06-05T01:00:44Z</dcterms:created>
  <dcterms:modified xsi:type="dcterms:W3CDTF">2017-05-09T00:59:05Z</dcterms:modified>
</cp:coreProperties>
</file>